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4000" windowHeight="9600" firstSheet="1" activeTab="1"/>
  </bookViews>
  <sheets>
    <sheet name="MATERIAL EXTRA" sheetId="4" state="hidden" r:id="rId1"/>
    <sheet name="EMISSÃO DE PEDIDO" sheetId="1" r:id="rId2"/>
    <sheet name="OUTUBRO" sheetId="2" state="hidden" r:id="rId3"/>
    <sheet name="Plan3" sheetId="3" r:id="rId4"/>
    <sheet name="Plan1" sheetId="5" r:id="rId5"/>
  </sheets>
  <definedNames>
    <definedName name="_xlnm._FilterDatabase" localSheetId="0" hidden="1">'MATERIAL EXTRA'!$A$10:$F$10</definedName>
    <definedName name="_xlnm.Print_Area" localSheetId="1">'EMISSÃO DE PEDIDO'!$A$1:$I$74</definedName>
  </definedNames>
  <calcPr calcId="162913"/>
</workbook>
</file>

<file path=xl/sharedStrings.xml><?xml version="1.0" encoding="utf-8"?>
<sst xmlns="http://schemas.openxmlformats.org/spreadsheetml/2006/main" count="135" uniqueCount="99">
  <si>
    <t>Valor do Pedido</t>
  </si>
  <si>
    <t>ITEM</t>
  </si>
  <si>
    <t>ESPECIFICAÇÃO</t>
  </si>
  <si>
    <t>UNIDADE</t>
  </si>
  <si>
    <t>Quant.</t>
  </si>
  <si>
    <t>Valor referência do edital</t>
  </si>
  <si>
    <t>REDUTOR 50%</t>
  </si>
  <si>
    <t>TOTAL DO MATERIAL</t>
  </si>
  <si>
    <t>Água Sanitária</t>
  </si>
  <si>
    <t>LT</t>
  </si>
  <si>
    <t>Álcool</t>
  </si>
  <si>
    <t>Cera Líquida Auto brilho</t>
  </si>
  <si>
    <t>BB/LT</t>
  </si>
  <si>
    <t>Desinfetante comum creolina</t>
  </si>
  <si>
    <t>Desinfetante eucalipto c/ 5 litros (concentrado)</t>
  </si>
  <si>
    <t>Frasco (galões)</t>
  </si>
  <si>
    <t>Pedra sanitária para vaso 25g</t>
  </si>
  <si>
    <t>Unidade</t>
  </si>
  <si>
    <t>Disco 400 mm</t>
  </si>
  <si>
    <t>Disco 510 mm</t>
  </si>
  <si>
    <t xml:space="preserve">Unidade </t>
  </si>
  <si>
    <t>Flanela</t>
  </si>
  <si>
    <t>Lã de aço para alumínio (60 g – tipo Bombril)</t>
  </si>
  <si>
    <t>Pacote c/ 8 unid.</t>
  </si>
  <si>
    <t xml:space="preserve">Limpa vidros 500 ml </t>
  </si>
  <si>
    <t xml:space="preserve">Lustra móveis 200 ml </t>
  </si>
  <si>
    <t>Par</t>
  </si>
  <si>
    <t>Purificador de ar (Bom Ar Spray – 360 ml)</t>
  </si>
  <si>
    <t>Removedor (de cera)</t>
  </si>
  <si>
    <t xml:space="preserve">Unidade/LT </t>
  </si>
  <si>
    <t>Sabão em barra na cor azul (200 gr)</t>
  </si>
  <si>
    <t xml:space="preserve">Pacote c/ 5 unid. </t>
  </si>
  <si>
    <t>Panos para limpeza de chão (algodão cru)</t>
  </si>
  <si>
    <t>Saco plástico 100 lts, preto, para lixo</t>
  </si>
  <si>
    <t>Pct c/ 100 unid</t>
  </si>
  <si>
    <t>Sapólio ou saponáceo em pasta 500 gramas</t>
  </si>
  <si>
    <t>Vaselina líquida (litro)</t>
  </si>
  <si>
    <t>Saco plástico para lixo 40 litros</t>
  </si>
  <si>
    <t>Pct</t>
  </si>
  <si>
    <t xml:space="preserve">Cx c/ 8 unid. </t>
  </si>
  <si>
    <t>Sabonete líquido (refil – 800 ml)</t>
  </si>
  <si>
    <t>Esponja para lavar louça (dupla face)</t>
  </si>
  <si>
    <t xml:space="preserve">Produto p/ limpeza instantânea tipo Veja 500 ml </t>
  </si>
  <si>
    <t>Frasco</t>
  </si>
  <si>
    <t xml:space="preserve">Sabão líquido 500ml </t>
  </si>
  <si>
    <t>Papel toalha (1ª linha, branco)</t>
  </si>
  <si>
    <t>Pct/Fardo</t>
  </si>
  <si>
    <t>Tela desinfetante para mictório</t>
  </si>
  <si>
    <t>Limpador de pedra</t>
  </si>
  <si>
    <t>Litro</t>
  </si>
  <si>
    <t xml:space="preserve">pct </t>
  </si>
  <si>
    <t>Balde de 10 litros</t>
  </si>
  <si>
    <t>Escova de encerar 400 mm</t>
  </si>
  <si>
    <t>Escova de encerar 510 mm</t>
  </si>
  <si>
    <t>Escova de lavar 400 mm</t>
  </si>
  <si>
    <t>Escova de lavar 510 mm</t>
  </si>
  <si>
    <t>Escovinha de nylon</t>
  </si>
  <si>
    <t>Espanador</t>
  </si>
  <si>
    <t>Pá de lixo (cabo longo)</t>
  </si>
  <si>
    <t>Rodo de 40 cm com cabo</t>
  </si>
  <si>
    <t xml:space="preserve">Rodo de 60 cm com cabo </t>
  </si>
  <si>
    <t>Rodo de 90 cm com cabo</t>
  </si>
  <si>
    <t>Vassoura de pelo 40 cm com cabo</t>
  </si>
  <si>
    <t>Vassoura de gari (com cabo)</t>
  </si>
  <si>
    <t>Vassoura de piaçava (com cabo)</t>
  </si>
  <si>
    <t>Vassourinha para vaso</t>
  </si>
  <si>
    <t>Lixeiras teladas capacidade 10 litros</t>
  </si>
  <si>
    <t>Lixeiras teladas capacidade 60 litros</t>
  </si>
  <si>
    <t>Rolo de mangueira para água 50 mts ¾ pol.</t>
  </si>
  <si>
    <t>Rolo</t>
  </si>
  <si>
    <t>Local:</t>
  </si>
  <si>
    <t>Endereço:</t>
  </si>
  <si>
    <t>Executor(a) / Suplente:</t>
  </si>
  <si>
    <t>matr.:</t>
  </si>
  <si>
    <t>Serventes 44h (N)</t>
  </si>
  <si>
    <t>SOLICITAÇÃO DE MATERIAL DE LIMPEZA</t>
  </si>
  <si>
    <t>Valor a Receber:</t>
  </si>
  <si>
    <t>Pedido Nº</t>
  </si>
  <si>
    <t>PEDIDO</t>
  </si>
  <si>
    <t>Valor referência</t>
  </si>
  <si>
    <t>Valor do material extra</t>
  </si>
  <si>
    <t>Serventes 44h (GF)</t>
  </si>
  <si>
    <r>
      <t xml:space="preserve">SOLICITAÇÃO DE MATERIAL DE LIMPEZA </t>
    </r>
    <r>
      <rPr>
        <b/>
        <sz val="15"/>
        <rFont val="Times New Roman"/>
        <family val="1"/>
      </rPr>
      <t>CONTRATO Nº020/2013</t>
    </r>
  </si>
  <si>
    <t xml:space="preserve">Luvas de borracha   tam: M </t>
  </si>
  <si>
    <t>Papel higiênico branco rolão 300 mts picotado</t>
  </si>
  <si>
    <t xml:space="preserve">Saco de papel para aspirador de pó </t>
  </si>
  <si>
    <t>Posto de serventes 12x36h Diurno (N)</t>
  </si>
  <si>
    <t>Posto de serventes 12x36h Diurno (GF)</t>
  </si>
  <si>
    <t>Quant. Solitada</t>
  </si>
  <si>
    <t>Quant. Entregue</t>
  </si>
  <si>
    <t>TOTAL PREVISTO</t>
  </si>
  <si>
    <t>TOTAL GASTO (CONSIDERADO)</t>
  </si>
  <si>
    <t>Valor Total Gasto (considerado)</t>
  </si>
  <si>
    <t>Valor a ser glosado</t>
  </si>
  <si>
    <t>Executor(a):</t>
  </si>
  <si>
    <t>Valor por posto</t>
  </si>
  <si>
    <t>Valor Total</t>
  </si>
  <si>
    <t>Quantidade</t>
  </si>
  <si>
    <t>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</si>
</sst>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&quot;R$&quot;\ #,##0.00"/>
    <numFmt numFmtId="167" formatCode="_-[$R$-416]\ * #,##0.00_-;\-[$R$-416]\ * #,##0.00_-;_-[$R$-416]\ * &quot;-&quot;??_-;_-@_-"/>
    <numFmt numFmtId="168" formatCode="00#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5"/>
      <color theme="1"/>
      <name val="Times New Roman"/>
      <family val="1"/>
    </font>
    <font>
      <sz val="7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b/>
      <sz val="15"/>
      <color theme="1"/>
      <name val="Times New Roman"/>
      <family val="1"/>
    </font>
    <font>
      <sz val="9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66">
    <xf numFmtId="0" fontId="0" fillId="0" borderId="0" xfId="0"/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7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0" fillId="0" borderId="2" xfId="0" applyBorder="1" applyAlignment="1">
      <alignment/>
    </xf>
    <xf numFmtId="0" fontId="0" fillId="0" borderId="0" xfId="0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165" fontId="3" fillId="0" borderId="1" xfId="21" applyFont="1" applyFill="1" applyBorder="1" applyAlignment="1">
      <alignment/>
    </xf>
    <xf numFmtId="0" fontId="9" fillId="4" borderId="3" xfId="0" applyFont="1" applyFill="1" applyBorder="1" applyAlignment="1">
      <alignment vertical="center" wrapText="1"/>
    </xf>
    <xf numFmtId="168" fontId="9" fillId="4" borderId="4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65" fontId="0" fillId="0" borderId="0" xfId="21" applyFont="1" applyAlignment="1">
      <alignment horizontal="center"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center"/>
    </xf>
    <xf numFmtId="166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8" fontId="9" fillId="4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7" fontId="8" fillId="0" borderId="0" xfId="0" applyNumberFormat="1" applyFont="1" applyFill="1" applyBorder="1" applyAlignment="1">
      <alignment horizontal="center" vertical="center"/>
    </xf>
    <xf numFmtId="0" fontId="0" fillId="0" borderId="2" xfId="0" applyBorder="1"/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Border="1"/>
    <xf numFmtId="166" fontId="2" fillId="0" borderId="0" xfId="0" applyNumberFormat="1" applyFont="1" applyFill="1" applyBorder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165" fontId="5" fillId="5" borderId="5" xfId="21" applyFont="1" applyFill="1" applyBorder="1" applyAlignment="1">
      <alignment horizontal="center" vertical="center"/>
    </xf>
    <xf numFmtId="165" fontId="5" fillId="5" borderId="6" xfId="21" applyFont="1" applyFill="1" applyBorder="1" applyAlignment="1">
      <alignment horizontal="center" vertical="center"/>
    </xf>
    <xf numFmtId="43" fontId="5" fillId="5" borderId="7" xfId="20" applyFont="1" applyFill="1" applyBorder="1" applyAlignment="1">
      <alignment horizontal="center" vertical="center" wrapText="1"/>
    </xf>
    <xf numFmtId="43" fontId="5" fillId="5" borderId="8" xfId="20" applyFont="1" applyFill="1" applyBorder="1" applyAlignment="1">
      <alignment horizontal="center" vertical="center" wrapText="1"/>
    </xf>
    <xf numFmtId="43" fontId="5" fillId="5" borderId="9" xfId="20" applyFont="1" applyFill="1" applyBorder="1" applyAlignment="1">
      <alignment horizontal="center" vertical="center" wrapText="1"/>
    </xf>
    <xf numFmtId="43" fontId="5" fillId="5" borderId="10" xfId="2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66" fontId="2" fillId="0" borderId="12" xfId="0" applyNumberFormat="1" applyFont="1" applyFill="1" applyBorder="1" applyAlignment="1">
      <alignment horizontal="left"/>
    </xf>
    <xf numFmtId="43" fontId="5" fillId="6" borderId="7" xfId="20" applyFont="1" applyFill="1" applyBorder="1" applyAlignment="1">
      <alignment horizontal="center" vertical="center"/>
    </xf>
    <xf numFmtId="43" fontId="5" fillId="6" borderId="8" xfId="20" applyFont="1" applyFill="1" applyBorder="1" applyAlignment="1">
      <alignment horizontal="center" vertical="center"/>
    </xf>
    <xf numFmtId="164" fontId="11" fillId="6" borderId="5" xfId="21" applyNumberFormat="1" applyFont="1" applyFill="1" applyBorder="1" applyAlignment="1">
      <alignment horizontal="center" vertical="center"/>
    </xf>
    <xf numFmtId="164" fontId="11" fillId="6" borderId="6" xfId="21" applyNumberFormat="1" applyFont="1" applyFill="1" applyBorder="1" applyAlignment="1">
      <alignment horizontal="center" vertical="center"/>
    </xf>
    <xf numFmtId="43" fontId="5" fillId="5" borderId="7" xfId="20" applyFont="1" applyFill="1" applyBorder="1" applyAlignment="1">
      <alignment horizontal="center" vertical="center"/>
    </xf>
    <xf numFmtId="43" fontId="5" fillId="5" borderId="8" xfId="20" applyFont="1" applyFill="1" applyBorder="1" applyAlignment="1">
      <alignment horizontal="center" vertical="center"/>
    </xf>
    <xf numFmtId="165" fontId="5" fillId="7" borderId="5" xfId="21" applyFont="1" applyFill="1" applyBorder="1" applyAlignment="1">
      <alignment horizontal="center" vertical="center"/>
    </xf>
    <xf numFmtId="165" fontId="5" fillId="7" borderId="6" xfId="21" applyFont="1" applyFill="1" applyBorder="1" applyAlignment="1">
      <alignment horizontal="center" vertical="center"/>
    </xf>
    <xf numFmtId="43" fontId="5" fillId="7" borderId="7" xfId="20" applyFont="1" applyFill="1" applyBorder="1" applyAlignment="1">
      <alignment horizontal="center" vertical="center"/>
    </xf>
    <xf numFmtId="43" fontId="5" fillId="7" borderId="8" xfId="20" applyFont="1" applyFill="1" applyBorder="1" applyAlignment="1">
      <alignment horizontal="center" vertical="center"/>
    </xf>
    <xf numFmtId="43" fontId="5" fillId="8" borderId="7" xfId="20" applyFont="1" applyFill="1" applyBorder="1" applyAlignment="1">
      <alignment horizontal="center" vertical="center"/>
    </xf>
    <xf numFmtId="43" fontId="5" fillId="8" borderId="8" xfId="20" applyFont="1" applyFill="1" applyBorder="1" applyAlignment="1">
      <alignment horizontal="center" vertical="center"/>
    </xf>
    <xf numFmtId="167" fontId="5" fillId="8" borderId="5" xfId="21" applyNumberFormat="1" applyFont="1" applyFill="1" applyBorder="1" applyAlignment="1">
      <alignment horizontal="center" vertical="center"/>
    </xf>
    <xf numFmtId="164" fontId="5" fillId="8" borderId="6" xfId="21" applyNumberFormat="1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/>
    </xf>
    <xf numFmtId="49" fontId="9" fillId="4" borderId="3" xfId="0" applyNumberFormat="1" applyFont="1" applyFill="1" applyBorder="1" applyAlignment="1">
      <alignment horizontal="center" vertical="center" wrapText="1"/>
    </xf>
    <xf numFmtId="49" fontId="9" fillId="4" borderId="4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Moeda" xfId="21"/>
  </cellStyles>
  <dxfs count="2"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view="pageLayout" workbookViewId="0" topLeftCell="A10">
      <selection activeCell="G7" sqref="G7"/>
    </sheetView>
  </sheetViews>
  <sheetFormatPr defaultColWidth="9.140625" defaultRowHeight="15"/>
  <cols>
    <col min="1" max="1" width="9.00390625" style="25" bestFit="1" customWidth="1"/>
    <col min="2" max="2" width="34.57421875" style="0" customWidth="1"/>
    <col min="3" max="4" width="9.7109375" style="0" customWidth="1"/>
    <col min="5" max="5" width="12.57421875" style="0" bestFit="1" customWidth="1"/>
    <col min="6" max="6" width="11.28125" style="0" bestFit="1" customWidth="1"/>
    <col min="7" max="7" width="13.57421875" style="0" bestFit="1" customWidth="1"/>
    <col min="8" max="8" width="0.13671875" style="0" customWidth="1"/>
    <col min="9" max="9" width="0.2890625" style="0" customWidth="1"/>
    <col min="10" max="10" width="2.421875" style="0" customWidth="1"/>
    <col min="11" max="11" width="9.140625" style="0" hidden="1" customWidth="1"/>
    <col min="13" max="13" width="11.00390625" style="0" customWidth="1"/>
  </cols>
  <sheetData>
    <row r="1" spans="1:7" ht="20.25" customHeight="1" thickBot="1">
      <c r="A1" s="45" t="s">
        <v>75</v>
      </c>
      <c r="B1" s="46"/>
      <c r="C1" s="46"/>
      <c r="D1" s="46"/>
      <c r="E1" s="46"/>
      <c r="F1" s="18" t="s">
        <v>77</v>
      </c>
      <c r="G1" s="19"/>
    </row>
    <row r="2" spans="1:7" ht="7.5" customHeight="1">
      <c r="A2" s="6"/>
      <c r="B2" s="6"/>
      <c r="C2" s="6"/>
      <c r="D2" s="6"/>
      <c r="E2" s="6"/>
      <c r="F2" s="6"/>
      <c r="G2" s="6"/>
    </row>
    <row r="3" spans="1:7" ht="15">
      <c r="A3" s="6"/>
      <c r="B3" s="7" t="s">
        <v>70</v>
      </c>
      <c r="C3" s="47"/>
      <c r="D3" s="47"/>
      <c r="E3" s="47"/>
      <c r="F3" s="47"/>
      <c r="G3" s="47"/>
    </row>
    <row r="4" spans="1:7" ht="15">
      <c r="A4" s="24"/>
      <c r="B4" s="7" t="s">
        <v>71</v>
      </c>
      <c r="C4" s="48"/>
      <c r="D4" s="48"/>
      <c r="E4" s="48"/>
      <c r="F4" s="48"/>
      <c r="G4" s="48"/>
    </row>
    <row r="5" spans="1:7" ht="15.75" thickBot="1">
      <c r="A5" s="24"/>
      <c r="B5" s="7"/>
      <c r="C5" s="2"/>
      <c r="D5" s="2"/>
      <c r="E5" s="2"/>
      <c r="F5" s="2"/>
      <c r="G5" s="2"/>
    </row>
    <row r="6" spans="3:4" ht="15" customHeight="1">
      <c r="C6" s="41" t="s">
        <v>80</v>
      </c>
      <c r="D6" s="42"/>
    </row>
    <row r="7" spans="3:4" ht="24.75" customHeight="1">
      <c r="C7" s="43"/>
      <c r="D7" s="44"/>
    </row>
    <row r="8" spans="3:4" ht="15" customHeight="1" thickBot="1">
      <c r="C8" s="39">
        <f>SUM(F11:F31)</f>
        <v>0</v>
      </c>
      <c r="D8" s="40"/>
    </row>
    <row r="9" spans="1:3" ht="15" customHeight="1">
      <c r="A9" s="24"/>
      <c r="B9" s="12"/>
      <c r="C9" s="15"/>
    </row>
    <row r="10" spans="1:6" ht="21">
      <c r="A10" s="16" t="s">
        <v>78</v>
      </c>
      <c r="B10" s="16" t="s">
        <v>2</v>
      </c>
      <c r="C10" s="16" t="s">
        <v>3</v>
      </c>
      <c r="D10" s="16" t="s">
        <v>4</v>
      </c>
      <c r="E10" s="16" t="s">
        <v>79</v>
      </c>
      <c r="F10" s="16" t="s">
        <v>7</v>
      </c>
    </row>
    <row r="11" spans="1:6" ht="15.75">
      <c r="A11" s="26"/>
      <c r="B11" s="4"/>
      <c r="C11" s="3"/>
      <c r="D11" s="11"/>
      <c r="E11" s="5"/>
      <c r="F11" s="5">
        <f aca="true" t="shared" si="0" ref="F11:F31">D11*E11</f>
        <v>0</v>
      </c>
    </row>
    <row r="12" spans="1:6" ht="15.75">
      <c r="A12" s="26"/>
      <c r="B12" s="4"/>
      <c r="C12" s="3"/>
      <c r="D12" s="11"/>
      <c r="E12" s="5"/>
      <c r="F12" s="5">
        <f t="shared" si="0"/>
        <v>0</v>
      </c>
    </row>
    <row r="13" spans="1:6" ht="15.75">
      <c r="A13" s="26"/>
      <c r="B13" s="4"/>
      <c r="C13" s="3"/>
      <c r="D13" s="11"/>
      <c r="E13" s="5"/>
      <c r="F13" s="5">
        <f t="shared" si="0"/>
        <v>0</v>
      </c>
    </row>
    <row r="14" spans="1:6" ht="15.75">
      <c r="A14" s="26"/>
      <c r="B14" s="4"/>
      <c r="C14" s="3"/>
      <c r="D14" s="11"/>
      <c r="E14" s="5"/>
      <c r="F14" s="5">
        <f t="shared" si="0"/>
        <v>0</v>
      </c>
    </row>
    <row r="15" spans="1:6" ht="15.75">
      <c r="A15" s="26"/>
      <c r="B15" s="4"/>
      <c r="C15" s="3"/>
      <c r="D15" s="11"/>
      <c r="E15" s="5"/>
      <c r="F15" s="5">
        <f t="shared" si="0"/>
        <v>0</v>
      </c>
    </row>
    <row r="16" spans="1:6" ht="15.75">
      <c r="A16" s="26"/>
      <c r="B16" s="4"/>
      <c r="C16" s="3"/>
      <c r="D16" s="11"/>
      <c r="E16" s="5"/>
      <c r="F16" s="5">
        <f t="shared" si="0"/>
        <v>0</v>
      </c>
    </row>
    <row r="17" spans="1:6" ht="15.75">
      <c r="A17" s="26"/>
      <c r="B17" s="4"/>
      <c r="C17" s="3"/>
      <c r="D17" s="11"/>
      <c r="E17" s="5"/>
      <c r="F17" s="5">
        <f t="shared" si="0"/>
        <v>0</v>
      </c>
    </row>
    <row r="18" spans="1:6" ht="15.75">
      <c r="A18" s="26"/>
      <c r="B18" s="4"/>
      <c r="C18" s="3"/>
      <c r="D18" s="11"/>
      <c r="E18" s="5"/>
      <c r="F18" s="5">
        <f t="shared" si="0"/>
        <v>0</v>
      </c>
    </row>
    <row r="19" spans="1:6" ht="15.75">
      <c r="A19" s="26"/>
      <c r="B19" s="4"/>
      <c r="C19" s="3"/>
      <c r="D19" s="11"/>
      <c r="E19" s="5"/>
      <c r="F19" s="5">
        <f t="shared" si="0"/>
        <v>0</v>
      </c>
    </row>
    <row r="20" spans="1:6" ht="15.75">
      <c r="A20" s="26"/>
      <c r="B20" s="4"/>
      <c r="C20" s="3"/>
      <c r="D20" s="11"/>
      <c r="E20" s="5"/>
      <c r="F20" s="5">
        <f t="shared" si="0"/>
        <v>0</v>
      </c>
    </row>
    <row r="21" spans="1:6" ht="15.75">
      <c r="A21" s="26"/>
      <c r="B21" s="4"/>
      <c r="C21" s="3"/>
      <c r="D21" s="11"/>
      <c r="E21" s="5"/>
      <c r="F21" s="5">
        <f t="shared" si="0"/>
        <v>0</v>
      </c>
    </row>
    <row r="22" spans="1:6" ht="15.75">
      <c r="A22" s="26"/>
      <c r="B22" s="4"/>
      <c r="C22" s="3"/>
      <c r="D22" s="11"/>
      <c r="E22" s="5"/>
      <c r="F22" s="5">
        <f t="shared" si="0"/>
        <v>0</v>
      </c>
    </row>
    <row r="23" spans="1:6" ht="15.75">
      <c r="A23" s="26"/>
      <c r="B23" s="4"/>
      <c r="C23" s="3"/>
      <c r="D23" s="11"/>
      <c r="E23" s="5"/>
      <c r="F23" s="5">
        <f t="shared" si="0"/>
        <v>0</v>
      </c>
    </row>
    <row r="24" spans="1:6" ht="15.75">
      <c r="A24" s="26"/>
      <c r="B24" s="4"/>
      <c r="C24" s="3"/>
      <c r="D24" s="11"/>
      <c r="E24" s="5"/>
      <c r="F24" s="5">
        <f t="shared" si="0"/>
        <v>0</v>
      </c>
    </row>
    <row r="25" spans="1:6" ht="15.75">
      <c r="A25" s="26"/>
      <c r="B25" s="4"/>
      <c r="C25" s="3"/>
      <c r="D25" s="11"/>
      <c r="E25" s="5"/>
      <c r="F25" s="5">
        <f t="shared" si="0"/>
        <v>0</v>
      </c>
    </row>
    <row r="26" spans="1:6" ht="15.75">
      <c r="A26" s="26"/>
      <c r="B26" s="4"/>
      <c r="C26" s="3"/>
      <c r="D26" s="11"/>
      <c r="E26" s="5"/>
      <c r="F26" s="5">
        <f t="shared" si="0"/>
        <v>0</v>
      </c>
    </row>
    <row r="27" spans="1:6" ht="15.75">
      <c r="A27" s="26"/>
      <c r="B27" s="4"/>
      <c r="C27" s="3"/>
      <c r="D27" s="11"/>
      <c r="E27" s="5"/>
      <c r="F27" s="5">
        <f t="shared" si="0"/>
        <v>0</v>
      </c>
    </row>
    <row r="28" spans="1:6" ht="15.75">
      <c r="A28" s="26"/>
      <c r="B28" s="4"/>
      <c r="C28" s="3"/>
      <c r="D28" s="11"/>
      <c r="E28" s="5"/>
      <c r="F28" s="5">
        <f t="shared" si="0"/>
        <v>0</v>
      </c>
    </row>
    <row r="29" spans="1:6" ht="15.75">
      <c r="A29" s="26"/>
      <c r="B29" s="4"/>
      <c r="C29" s="3"/>
      <c r="D29" s="11"/>
      <c r="E29" s="5"/>
      <c r="F29" s="5">
        <f t="shared" si="0"/>
        <v>0</v>
      </c>
    </row>
    <row r="30" spans="1:6" ht="15.75">
      <c r="A30" s="26"/>
      <c r="B30" s="4"/>
      <c r="C30" s="3"/>
      <c r="D30" s="11"/>
      <c r="E30" s="5"/>
      <c r="F30" s="5">
        <f t="shared" si="0"/>
        <v>0</v>
      </c>
    </row>
    <row r="31" spans="1:6" ht="15.75">
      <c r="A31" s="26"/>
      <c r="B31" s="4"/>
      <c r="C31" s="3"/>
      <c r="D31" s="11"/>
      <c r="E31" s="5"/>
      <c r="F31" s="5">
        <f t="shared" si="0"/>
        <v>0</v>
      </c>
    </row>
    <row r="33" spans="2:7" ht="15">
      <c r="B33" s="8" t="s">
        <v>72</v>
      </c>
      <c r="C33" s="9"/>
      <c r="D33" s="9"/>
      <c r="E33" s="9"/>
      <c r="F33" s="10" t="s">
        <v>73</v>
      </c>
      <c r="G33" s="9"/>
    </row>
    <row r="37" ht="8.25" customHeight="1"/>
  </sheetData>
  <autoFilter ref="A10:F10"/>
  <mergeCells count="5">
    <mergeCell ref="C8:D8"/>
    <mergeCell ref="C6:D7"/>
    <mergeCell ref="A1:E1"/>
    <mergeCell ref="C3:G3"/>
    <mergeCell ref="C4:G4"/>
  </mergeCells>
  <printOptions horizontalCentered="1" verticalCentered="1"/>
  <pageMargins left="0.2362204724409449" right="0.2362204724409449" top="0.9448818897637796" bottom="0.7480314960629921" header="0.31496062992125984" footer="0.31496062992125984"/>
  <pageSetup horizontalDpi="600" verticalDpi="600" orientation="portrait" scale="65" r:id="rId2"/>
  <headerFooter>
    <oddHeader xml:space="preserve">&amp;L                           &amp;G&amp;CGOVERNO DO DISTRITO FEDERAL
Secretaria de Estado de Planejamento e Orçamento
Subsecretaria de Logística
Coordenação de Fiscalização de Contratos Corporativos
&amp;R&amp;G&amp;K00-004........................&amp;K01+000                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tabSelected="1" workbookViewId="0" topLeftCell="A1">
      <selection activeCell="C7" sqref="C7"/>
    </sheetView>
  </sheetViews>
  <sheetFormatPr defaultColWidth="9.140625" defaultRowHeight="15"/>
  <cols>
    <col min="1" max="1" width="4.7109375" style="0" bestFit="1" customWidth="1"/>
    <col min="2" max="2" width="35.28125" style="0" customWidth="1"/>
    <col min="3" max="3" width="12.7109375" style="0" bestFit="1" customWidth="1"/>
    <col min="4" max="4" width="13.140625" style="0" bestFit="1" customWidth="1"/>
    <col min="5" max="5" width="12.28125" style="0" bestFit="1" customWidth="1"/>
    <col min="6" max="6" width="15.421875" style="0" bestFit="1" customWidth="1"/>
    <col min="7" max="7" width="11.28125" style="0" bestFit="1" customWidth="1"/>
    <col min="8" max="8" width="10.8515625" style="0" customWidth="1"/>
    <col min="9" max="9" width="14.28125" style="0" customWidth="1"/>
  </cols>
  <sheetData>
    <row r="1" spans="1:9" ht="16.5" customHeight="1" thickBot="1">
      <c r="A1" s="45" t="s">
        <v>82</v>
      </c>
      <c r="B1" s="46"/>
      <c r="C1" s="46"/>
      <c r="D1" s="46"/>
      <c r="E1" s="46"/>
      <c r="F1" s="46"/>
      <c r="G1" s="18" t="s">
        <v>98</v>
      </c>
      <c r="H1" s="64"/>
      <c r="I1" s="65"/>
    </row>
    <row r="2" spans="1:8" ht="15">
      <c r="A2" s="6"/>
      <c r="B2" s="6"/>
      <c r="C2" s="6"/>
      <c r="D2" s="6"/>
      <c r="E2" s="6"/>
      <c r="F2" s="6"/>
      <c r="G2" s="6"/>
      <c r="H2" s="6"/>
    </row>
    <row r="3" spans="1:8" ht="15">
      <c r="A3" s="6"/>
      <c r="B3" s="7" t="s">
        <v>70</v>
      </c>
      <c r="C3" s="47"/>
      <c r="D3" s="47"/>
      <c r="E3" s="47"/>
      <c r="F3" s="47"/>
      <c r="G3" s="47"/>
      <c r="H3" s="47"/>
    </row>
    <row r="4" spans="1:8" ht="15">
      <c r="A4" s="1"/>
      <c r="B4" s="7" t="s">
        <v>71</v>
      </c>
      <c r="C4" s="48"/>
      <c r="D4" s="48"/>
      <c r="E4" s="48"/>
      <c r="F4" s="48"/>
      <c r="G4" s="48"/>
      <c r="H4" s="48"/>
    </row>
    <row r="5" spans="1:8" ht="15">
      <c r="A5" s="1"/>
      <c r="B5" s="7"/>
      <c r="C5" s="37"/>
      <c r="D5" s="37"/>
      <c r="E5" s="37"/>
      <c r="F5" s="37"/>
      <c r="G5" s="37"/>
      <c r="H5" s="37"/>
    </row>
    <row r="6" spans="1:8" ht="22.5" customHeight="1">
      <c r="A6" s="1"/>
      <c r="B6" s="7"/>
      <c r="C6" s="63" t="s">
        <v>97</v>
      </c>
      <c r="D6" s="38" t="s">
        <v>95</v>
      </c>
      <c r="E6" s="38" t="s">
        <v>96</v>
      </c>
      <c r="F6" s="2"/>
      <c r="G6" s="2"/>
      <c r="H6" s="2"/>
    </row>
    <row r="7" spans="1:5" ht="15">
      <c r="A7" s="1"/>
      <c r="B7" s="13" t="s">
        <v>74</v>
      </c>
      <c r="C7" s="14"/>
      <c r="D7" s="17">
        <v>173.03</v>
      </c>
      <c r="E7" s="17">
        <f>D7*C7</f>
        <v>0</v>
      </c>
    </row>
    <row r="8" spans="1:5" ht="15">
      <c r="A8" s="1"/>
      <c r="B8" s="13" t="s">
        <v>81</v>
      </c>
      <c r="C8" s="14"/>
      <c r="D8" s="17">
        <v>207.48</v>
      </c>
      <c r="E8" s="17">
        <f>D8*C8</f>
        <v>0</v>
      </c>
    </row>
    <row r="9" spans="1:5" ht="15">
      <c r="A9" s="1"/>
      <c r="B9" s="13" t="s">
        <v>86</v>
      </c>
      <c r="C9" s="14"/>
      <c r="D9" s="17">
        <v>225.92</v>
      </c>
      <c r="E9" s="17">
        <f>D9*C9</f>
        <v>0</v>
      </c>
    </row>
    <row r="10" spans="1:5" ht="15">
      <c r="A10" s="1"/>
      <c r="B10" s="13" t="s">
        <v>87</v>
      </c>
      <c r="C10" s="14"/>
      <c r="D10" s="17">
        <v>243.07</v>
      </c>
      <c r="E10" s="17">
        <f>D10*C10</f>
        <v>0</v>
      </c>
    </row>
    <row r="11" spans="1:3" ht="15">
      <c r="A11" s="2"/>
      <c r="B11" s="12"/>
      <c r="C11" s="15"/>
    </row>
    <row r="12" spans="1:9" ht="31.5">
      <c r="A12" s="16" t="s">
        <v>1</v>
      </c>
      <c r="B12" s="16" t="s">
        <v>2</v>
      </c>
      <c r="C12" s="16" t="s">
        <v>3</v>
      </c>
      <c r="D12" s="16" t="s">
        <v>88</v>
      </c>
      <c r="E12" s="16" t="s">
        <v>89</v>
      </c>
      <c r="F12" s="16" t="s">
        <v>5</v>
      </c>
      <c r="G12" s="16" t="s">
        <v>6</v>
      </c>
      <c r="H12" s="16" t="s">
        <v>90</v>
      </c>
      <c r="I12" s="16" t="s">
        <v>91</v>
      </c>
    </row>
    <row r="13" spans="1:9" ht="15">
      <c r="A13" s="3">
        <v>1</v>
      </c>
      <c r="B13" s="4" t="s">
        <v>8</v>
      </c>
      <c r="C13" s="3" t="s">
        <v>9</v>
      </c>
      <c r="D13" s="3"/>
      <c r="E13" s="3"/>
      <c r="F13" s="5">
        <v>1.5599999999999998</v>
      </c>
      <c r="G13" s="5">
        <f>F13/2</f>
        <v>0.7799999999999999</v>
      </c>
      <c r="H13" s="5">
        <f>D13*(F13-G13)</f>
        <v>0</v>
      </c>
      <c r="I13" s="5">
        <f>IF(E13&gt;D13,D13*(F13-G13),E13*(F13-G13))</f>
        <v>0</v>
      </c>
    </row>
    <row r="14" spans="1:9" ht="15">
      <c r="A14" s="3">
        <v>2</v>
      </c>
      <c r="B14" s="4" t="s">
        <v>10</v>
      </c>
      <c r="C14" s="3" t="s">
        <v>9</v>
      </c>
      <c r="D14" s="3"/>
      <c r="E14" s="3"/>
      <c r="F14" s="5">
        <v>3.91</v>
      </c>
      <c r="G14" s="5">
        <f aca="true" t="shared" si="0" ref="G14:G60">F14/2</f>
        <v>1.955</v>
      </c>
      <c r="H14" s="5">
        <f aca="true" t="shared" si="1" ref="H14:H60">D14*(F14-G14)</f>
        <v>0</v>
      </c>
      <c r="I14" s="5">
        <f aca="true" t="shared" si="2" ref="I14:I60">IF(E14&gt;D14,D14*(F14-G14),E14*(F14-G14))</f>
        <v>0</v>
      </c>
    </row>
    <row r="15" spans="1:9" ht="15">
      <c r="A15" s="3">
        <v>3</v>
      </c>
      <c r="B15" s="4" t="s">
        <v>11</v>
      </c>
      <c r="C15" s="3" t="s">
        <v>12</v>
      </c>
      <c r="D15" s="3"/>
      <c r="E15" s="3"/>
      <c r="F15" s="5">
        <v>1.79</v>
      </c>
      <c r="G15" s="5">
        <f t="shared" si="0"/>
        <v>0.895</v>
      </c>
      <c r="H15" s="5">
        <f t="shared" si="1"/>
        <v>0</v>
      </c>
      <c r="I15" s="5">
        <f t="shared" si="2"/>
        <v>0</v>
      </c>
    </row>
    <row r="16" spans="1:9" ht="15">
      <c r="A16" s="3">
        <v>4</v>
      </c>
      <c r="B16" s="4" t="s">
        <v>13</v>
      </c>
      <c r="C16" s="3" t="s">
        <v>9</v>
      </c>
      <c r="D16" s="3"/>
      <c r="E16" s="3"/>
      <c r="F16" s="5">
        <v>26.076666666666664</v>
      </c>
      <c r="G16" s="5">
        <f t="shared" si="0"/>
        <v>13.038333333333332</v>
      </c>
      <c r="H16" s="5">
        <f t="shared" si="1"/>
        <v>0</v>
      </c>
      <c r="I16" s="5">
        <f t="shared" si="2"/>
        <v>0</v>
      </c>
    </row>
    <row r="17" spans="1:9" ht="15">
      <c r="A17" s="3">
        <v>5</v>
      </c>
      <c r="B17" s="4" t="s">
        <v>14</v>
      </c>
      <c r="C17" s="3" t="s">
        <v>15</v>
      </c>
      <c r="D17" s="3"/>
      <c r="E17" s="3"/>
      <c r="F17" s="5">
        <v>9.636666666666668</v>
      </c>
      <c r="G17" s="5">
        <f t="shared" si="0"/>
        <v>4.818333333333334</v>
      </c>
      <c r="H17" s="5">
        <f t="shared" si="1"/>
        <v>0</v>
      </c>
      <c r="I17" s="5">
        <f t="shared" si="2"/>
        <v>0</v>
      </c>
    </row>
    <row r="18" spans="1:9" ht="15">
      <c r="A18" s="3">
        <v>6</v>
      </c>
      <c r="B18" s="4" t="s">
        <v>16</v>
      </c>
      <c r="C18" s="3" t="s">
        <v>17</v>
      </c>
      <c r="D18" s="3"/>
      <c r="E18" s="3"/>
      <c r="F18" s="5">
        <v>1.7233333333333334</v>
      </c>
      <c r="G18" s="5">
        <f t="shared" si="0"/>
        <v>0.8616666666666667</v>
      </c>
      <c r="H18" s="5">
        <f t="shared" si="1"/>
        <v>0</v>
      </c>
      <c r="I18" s="5">
        <f t="shared" si="2"/>
        <v>0</v>
      </c>
    </row>
    <row r="19" spans="1:9" ht="15">
      <c r="A19" s="3">
        <v>7</v>
      </c>
      <c r="B19" s="4" t="s">
        <v>18</v>
      </c>
      <c r="C19" s="3" t="s">
        <v>17</v>
      </c>
      <c r="D19" s="11"/>
      <c r="E19" s="11"/>
      <c r="F19" s="5">
        <v>19.65</v>
      </c>
      <c r="G19" s="5">
        <f t="shared" si="0"/>
        <v>9.825</v>
      </c>
      <c r="H19" s="5">
        <f t="shared" si="1"/>
        <v>0</v>
      </c>
      <c r="I19" s="5">
        <f t="shared" si="2"/>
        <v>0</v>
      </c>
    </row>
    <row r="20" spans="1:9" ht="15">
      <c r="A20" s="3">
        <v>8</v>
      </c>
      <c r="B20" s="4" t="s">
        <v>19</v>
      </c>
      <c r="C20" s="3" t="s">
        <v>20</v>
      </c>
      <c r="D20" s="11"/>
      <c r="E20" s="11"/>
      <c r="F20" s="5">
        <v>33.43333333333334</v>
      </c>
      <c r="G20" s="5">
        <f t="shared" si="0"/>
        <v>16.71666666666667</v>
      </c>
      <c r="H20" s="5">
        <f t="shared" si="1"/>
        <v>0</v>
      </c>
      <c r="I20" s="5">
        <f t="shared" si="2"/>
        <v>0</v>
      </c>
    </row>
    <row r="21" spans="1:9" ht="15">
      <c r="A21" s="3">
        <v>9</v>
      </c>
      <c r="B21" s="4" t="s">
        <v>21</v>
      </c>
      <c r="C21" s="3" t="s">
        <v>17</v>
      </c>
      <c r="D21" s="3"/>
      <c r="E21" s="3"/>
      <c r="F21" s="5">
        <v>1.6300000000000001</v>
      </c>
      <c r="G21" s="5">
        <f t="shared" si="0"/>
        <v>0.8150000000000001</v>
      </c>
      <c r="H21" s="5">
        <f t="shared" si="1"/>
        <v>0</v>
      </c>
      <c r="I21" s="5">
        <f t="shared" si="2"/>
        <v>0</v>
      </c>
    </row>
    <row r="22" spans="1:9" ht="15">
      <c r="A22" s="3">
        <v>10</v>
      </c>
      <c r="B22" s="4" t="s">
        <v>22</v>
      </c>
      <c r="C22" s="3" t="s">
        <v>23</v>
      </c>
      <c r="D22" s="3"/>
      <c r="E22" s="3"/>
      <c r="F22" s="5">
        <v>1.8166666666666667</v>
      </c>
      <c r="G22" s="5">
        <f t="shared" si="0"/>
        <v>0.9083333333333333</v>
      </c>
      <c r="H22" s="5">
        <f t="shared" si="1"/>
        <v>0</v>
      </c>
      <c r="I22" s="5">
        <f t="shared" si="2"/>
        <v>0</v>
      </c>
    </row>
    <row r="23" spans="1:9" ht="15">
      <c r="A23" s="3">
        <v>11</v>
      </c>
      <c r="B23" s="4" t="s">
        <v>24</v>
      </c>
      <c r="C23" s="3" t="s">
        <v>17</v>
      </c>
      <c r="D23" s="3"/>
      <c r="E23" s="3"/>
      <c r="F23" s="5">
        <v>2.1766666666666667</v>
      </c>
      <c r="G23" s="5">
        <f t="shared" si="0"/>
        <v>1.0883333333333334</v>
      </c>
      <c r="H23" s="5">
        <f t="shared" si="1"/>
        <v>0</v>
      </c>
      <c r="I23" s="5">
        <f t="shared" si="2"/>
        <v>0</v>
      </c>
    </row>
    <row r="24" spans="1:9" ht="15">
      <c r="A24" s="3">
        <v>12</v>
      </c>
      <c r="B24" s="4" t="s">
        <v>25</v>
      </c>
      <c r="C24" s="3" t="s">
        <v>17</v>
      </c>
      <c r="D24" s="11"/>
      <c r="E24" s="11"/>
      <c r="F24" s="5">
        <v>2.9633333333333334</v>
      </c>
      <c r="G24" s="5">
        <f t="shared" si="0"/>
        <v>1.4816666666666667</v>
      </c>
      <c r="H24" s="5">
        <f t="shared" si="1"/>
        <v>0</v>
      </c>
      <c r="I24" s="5">
        <f t="shared" si="2"/>
        <v>0</v>
      </c>
    </row>
    <row r="25" spans="1:9" ht="15">
      <c r="A25" s="3">
        <v>13</v>
      </c>
      <c r="B25" s="4" t="s">
        <v>83</v>
      </c>
      <c r="C25" s="3" t="s">
        <v>26</v>
      </c>
      <c r="D25" s="3"/>
      <c r="E25" s="3"/>
      <c r="F25" s="5">
        <v>2.32</v>
      </c>
      <c r="G25" s="5">
        <f t="shared" si="0"/>
        <v>1.16</v>
      </c>
      <c r="H25" s="5">
        <f t="shared" si="1"/>
        <v>0</v>
      </c>
      <c r="I25" s="5">
        <f t="shared" si="2"/>
        <v>0</v>
      </c>
    </row>
    <row r="26" spans="1:9" ht="15">
      <c r="A26" s="3">
        <v>14</v>
      </c>
      <c r="B26" s="4" t="s">
        <v>27</v>
      </c>
      <c r="C26" s="3" t="s">
        <v>17</v>
      </c>
      <c r="D26" s="3"/>
      <c r="E26" s="3"/>
      <c r="F26" s="5">
        <v>6.53</v>
      </c>
      <c r="G26" s="5">
        <f t="shared" si="0"/>
        <v>3.265</v>
      </c>
      <c r="H26" s="5">
        <f t="shared" si="1"/>
        <v>0</v>
      </c>
      <c r="I26" s="5">
        <f t="shared" si="2"/>
        <v>0</v>
      </c>
    </row>
    <row r="27" spans="1:9" ht="15">
      <c r="A27" s="3">
        <v>15</v>
      </c>
      <c r="B27" s="4" t="s">
        <v>28</v>
      </c>
      <c r="C27" s="3" t="s">
        <v>29</v>
      </c>
      <c r="D27" s="11"/>
      <c r="E27" s="11"/>
      <c r="F27" s="5">
        <v>7.86</v>
      </c>
      <c r="G27" s="5">
        <f t="shared" si="0"/>
        <v>3.93</v>
      </c>
      <c r="H27" s="5">
        <f t="shared" si="1"/>
        <v>0</v>
      </c>
      <c r="I27" s="5">
        <f t="shared" si="2"/>
        <v>0</v>
      </c>
    </row>
    <row r="28" spans="1:9" ht="15">
      <c r="A28" s="3">
        <v>16</v>
      </c>
      <c r="B28" s="4" t="s">
        <v>30</v>
      </c>
      <c r="C28" s="3" t="s">
        <v>31</v>
      </c>
      <c r="D28" s="3"/>
      <c r="E28" s="3"/>
      <c r="F28" s="5">
        <v>5.073333333333334</v>
      </c>
      <c r="G28" s="5">
        <f t="shared" si="0"/>
        <v>2.536666666666667</v>
      </c>
      <c r="H28" s="5">
        <f t="shared" si="1"/>
        <v>0</v>
      </c>
      <c r="I28" s="5">
        <f t="shared" si="2"/>
        <v>0</v>
      </c>
    </row>
    <row r="29" spans="1:9" ht="15">
      <c r="A29" s="3">
        <v>17</v>
      </c>
      <c r="B29" s="4" t="s">
        <v>32</v>
      </c>
      <c r="C29" s="3" t="s">
        <v>17</v>
      </c>
      <c r="D29" s="3"/>
      <c r="E29" s="3"/>
      <c r="F29" s="5">
        <v>2.5</v>
      </c>
      <c r="G29" s="5">
        <f t="shared" si="0"/>
        <v>1.25</v>
      </c>
      <c r="H29" s="5">
        <f t="shared" si="1"/>
        <v>0</v>
      </c>
      <c r="I29" s="5">
        <f t="shared" si="2"/>
        <v>0</v>
      </c>
    </row>
    <row r="30" spans="1:9" ht="15">
      <c r="A30" s="3">
        <v>18</v>
      </c>
      <c r="B30" s="4" t="s">
        <v>33</v>
      </c>
      <c r="C30" s="3" t="s">
        <v>34</v>
      </c>
      <c r="D30" s="3"/>
      <c r="E30" s="3"/>
      <c r="F30" s="5">
        <v>18</v>
      </c>
      <c r="G30" s="5">
        <f t="shared" si="0"/>
        <v>9</v>
      </c>
      <c r="H30" s="5">
        <f t="shared" si="1"/>
        <v>0</v>
      </c>
      <c r="I30" s="5">
        <f t="shared" si="2"/>
        <v>0</v>
      </c>
    </row>
    <row r="31" spans="1:9" ht="15">
      <c r="A31" s="3">
        <v>19</v>
      </c>
      <c r="B31" s="4" t="s">
        <v>35</v>
      </c>
      <c r="C31" s="3" t="s">
        <v>17</v>
      </c>
      <c r="D31" s="11"/>
      <c r="E31" s="11"/>
      <c r="F31" s="5">
        <v>2.4</v>
      </c>
      <c r="G31" s="5">
        <f t="shared" si="0"/>
        <v>1.2</v>
      </c>
      <c r="H31" s="5">
        <f t="shared" si="1"/>
        <v>0</v>
      </c>
      <c r="I31" s="5">
        <f t="shared" si="2"/>
        <v>0</v>
      </c>
    </row>
    <row r="32" spans="1:9" ht="15">
      <c r="A32" s="3">
        <v>20</v>
      </c>
      <c r="B32" s="4" t="s">
        <v>36</v>
      </c>
      <c r="C32" s="3" t="s">
        <v>17</v>
      </c>
      <c r="D32" s="11"/>
      <c r="E32" s="11"/>
      <c r="F32" s="5">
        <v>17.69666666666667</v>
      </c>
      <c r="G32" s="5">
        <f t="shared" si="0"/>
        <v>8.848333333333334</v>
      </c>
      <c r="H32" s="5">
        <f t="shared" si="1"/>
        <v>0</v>
      </c>
      <c r="I32" s="5">
        <f t="shared" si="2"/>
        <v>0</v>
      </c>
    </row>
    <row r="33" spans="1:9" ht="15">
      <c r="A33" s="3">
        <v>21</v>
      </c>
      <c r="B33" s="4" t="s">
        <v>37</v>
      </c>
      <c r="C33" s="3" t="s">
        <v>38</v>
      </c>
      <c r="D33" s="3"/>
      <c r="E33" s="3"/>
      <c r="F33" s="5">
        <v>7</v>
      </c>
      <c r="G33" s="5">
        <f t="shared" si="0"/>
        <v>3.5</v>
      </c>
      <c r="H33" s="5">
        <f t="shared" si="1"/>
        <v>0</v>
      </c>
      <c r="I33" s="5">
        <f t="shared" si="2"/>
        <v>0</v>
      </c>
    </row>
    <row r="34" spans="1:9" ht="15">
      <c r="A34" s="3">
        <v>22</v>
      </c>
      <c r="B34" s="4" t="s">
        <v>84</v>
      </c>
      <c r="C34" s="3" t="s">
        <v>39</v>
      </c>
      <c r="D34" s="3"/>
      <c r="E34" s="3"/>
      <c r="F34" s="5">
        <v>29.9</v>
      </c>
      <c r="G34" s="5">
        <f t="shared" si="0"/>
        <v>14.95</v>
      </c>
      <c r="H34" s="5">
        <f t="shared" si="1"/>
        <v>0</v>
      </c>
      <c r="I34" s="5">
        <f t="shared" si="2"/>
        <v>0</v>
      </c>
    </row>
    <row r="35" spans="1:9" ht="15">
      <c r="A35" s="3">
        <v>23</v>
      </c>
      <c r="B35" s="4" t="s">
        <v>40</v>
      </c>
      <c r="C35" s="3" t="s">
        <v>17</v>
      </c>
      <c r="D35" s="3"/>
      <c r="E35" s="3"/>
      <c r="F35" s="5">
        <v>4.91</v>
      </c>
      <c r="G35" s="5">
        <f t="shared" si="0"/>
        <v>2.455</v>
      </c>
      <c r="H35" s="5">
        <f t="shared" si="1"/>
        <v>0</v>
      </c>
      <c r="I35" s="5">
        <f t="shared" si="2"/>
        <v>0</v>
      </c>
    </row>
    <row r="36" spans="1:9" ht="15">
      <c r="A36" s="3">
        <v>24</v>
      </c>
      <c r="B36" s="4" t="s">
        <v>41</v>
      </c>
      <c r="C36" s="3" t="s">
        <v>17</v>
      </c>
      <c r="D36" s="3"/>
      <c r="E36" s="3"/>
      <c r="F36" s="5">
        <v>0.6733333333333333</v>
      </c>
      <c r="G36" s="5">
        <f t="shared" si="0"/>
        <v>0.33666666666666667</v>
      </c>
      <c r="H36" s="5">
        <f t="shared" si="1"/>
        <v>0</v>
      </c>
      <c r="I36" s="5">
        <f t="shared" si="2"/>
        <v>0</v>
      </c>
    </row>
    <row r="37" spans="1:9" ht="15">
      <c r="A37" s="3">
        <v>25</v>
      </c>
      <c r="B37" s="4" t="s">
        <v>42</v>
      </c>
      <c r="C37" s="3" t="s">
        <v>43</v>
      </c>
      <c r="D37" s="3"/>
      <c r="E37" s="3"/>
      <c r="F37" s="5">
        <v>2.61</v>
      </c>
      <c r="G37" s="5">
        <f t="shared" si="0"/>
        <v>1.305</v>
      </c>
      <c r="H37" s="5">
        <f t="shared" si="1"/>
        <v>0</v>
      </c>
      <c r="I37" s="5">
        <f t="shared" si="2"/>
        <v>0</v>
      </c>
    </row>
    <row r="38" spans="1:9" ht="15">
      <c r="A38" s="3">
        <v>26</v>
      </c>
      <c r="B38" s="4" t="s">
        <v>44</v>
      </c>
      <c r="C38" s="3" t="s">
        <v>43</v>
      </c>
      <c r="D38" s="3"/>
      <c r="E38" s="3"/>
      <c r="F38" s="5">
        <v>1.4500000000000002</v>
      </c>
      <c r="G38" s="5">
        <f t="shared" si="0"/>
        <v>0.7250000000000001</v>
      </c>
      <c r="H38" s="5">
        <f t="shared" si="1"/>
        <v>0</v>
      </c>
      <c r="I38" s="5">
        <f t="shared" si="2"/>
        <v>0</v>
      </c>
    </row>
    <row r="39" spans="1:9" ht="15">
      <c r="A39" s="3">
        <v>27</v>
      </c>
      <c r="B39" s="4" t="s">
        <v>45</v>
      </c>
      <c r="C39" s="3" t="s">
        <v>46</v>
      </c>
      <c r="D39" s="3"/>
      <c r="E39" s="3"/>
      <c r="F39" s="5">
        <v>7.92</v>
      </c>
      <c r="G39" s="5">
        <f t="shared" si="0"/>
        <v>3.96</v>
      </c>
      <c r="H39" s="5">
        <f t="shared" si="1"/>
        <v>0</v>
      </c>
      <c r="I39" s="5">
        <f t="shared" si="2"/>
        <v>0</v>
      </c>
    </row>
    <row r="40" spans="1:9" ht="15">
      <c r="A40" s="3">
        <v>28</v>
      </c>
      <c r="B40" s="4" t="s">
        <v>47</v>
      </c>
      <c r="C40" s="3" t="s">
        <v>17</v>
      </c>
      <c r="D40" s="11"/>
      <c r="E40" s="11"/>
      <c r="F40" s="5">
        <v>3.23</v>
      </c>
      <c r="G40" s="5">
        <f t="shared" si="0"/>
        <v>1.615</v>
      </c>
      <c r="H40" s="5">
        <f t="shared" si="1"/>
        <v>0</v>
      </c>
      <c r="I40" s="5">
        <f t="shared" si="2"/>
        <v>0</v>
      </c>
    </row>
    <row r="41" spans="1:9" ht="15">
      <c r="A41" s="3">
        <v>29</v>
      </c>
      <c r="B41" s="4" t="s">
        <v>48</v>
      </c>
      <c r="C41" s="3" t="s">
        <v>49</v>
      </c>
      <c r="D41" s="11"/>
      <c r="E41" s="11"/>
      <c r="F41" s="5">
        <v>6.093333333333334</v>
      </c>
      <c r="G41" s="5">
        <f t="shared" si="0"/>
        <v>3.046666666666667</v>
      </c>
      <c r="H41" s="5">
        <f t="shared" si="1"/>
        <v>0</v>
      </c>
      <c r="I41" s="5">
        <f t="shared" si="2"/>
        <v>0</v>
      </c>
    </row>
    <row r="42" spans="1:9" ht="15">
      <c r="A42" s="3">
        <v>30</v>
      </c>
      <c r="B42" s="4" t="s">
        <v>85</v>
      </c>
      <c r="C42" s="3" t="s">
        <v>50</v>
      </c>
      <c r="D42" s="11"/>
      <c r="E42" s="11"/>
      <c r="F42" s="5">
        <v>10.33</v>
      </c>
      <c r="G42" s="5">
        <f t="shared" si="0"/>
        <v>5.165</v>
      </c>
      <c r="H42" s="5">
        <f t="shared" si="1"/>
        <v>0</v>
      </c>
      <c r="I42" s="5">
        <f t="shared" si="2"/>
        <v>0</v>
      </c>
    </row>
    <row r="43" spans="1:9" ht="15">
      <c r="A43" s="3">
        <v>31</v>
      </c>
      <c r="B43" s="4" t="s">
        <v>51</v>
      </c>
      <c r="C43" s="3" t="s">
        <v>17</v>
      </c>
      <c r="D43" s="11"/>
      <c r="E43" s="11"/>
      <c r="F43" s="5">
        <v>8.94</v>
      </c>
      <c r="G43" s="5">
        <f t="shared" si="0"/>
        <v>4.47</v>
      </c>
      <c r="H43" s="5">
        <f t="shared" si="1"/>
        <v>0</v>
      </c>
      <c r="I43" s="5">
        <f t="shared" si="2"/>
        <v>0</v>
      </c>
    </row>
    <row r="44" spans="1:9" ht="15">
      <c r="A44" s="3">
        <v>32</v>
      </c>
      <c r="B44" s="4" t="s">
        <v>52</v>
      </c>
      <c r="C44" s="3" t="s">
        <v>17</v>
      </c>
      <c r="D44" s="11"/>
      <c r="E44" s="11"/>
      <c r="F44" s="5">
        <v>43.35</v>
      </c>
      <c r="G44" s="5">
        <f t="shared" si="0"/>
        <v>21.675</v>
      </c>
      <c r="H44" s="5">
        <f t="shared" si="1"/>
        <v>0</v>
      </c>
      <c r="I44" s="5">
        <f t="shared" si="2"/>
        <v>0</v>
      </c>
    </row>
    <row r="45" spans="1:9" ht="15">
      <c r="A45" s="3">
        <v>33</v>
      </c>
      <c r="B45" s="4" t="s">
        <v>53</v>
      </c>
      <c r="C45" s="3" t="s">
        <v>17</v>
      </c>
      <c r="D45" s="11"/>
      <c r="E45" s="11"/>
      <c r="F45" s="5">
        <v>84</v>
      </c>
      <c r="G45" s="5">
        <f t="shared" si="0"/>
        <v>42</v>
      </c>
      <c r="H45" s="5">
        <f t="shared" si="1"/>
        <v>0</v>
      </c>
      <c r="I45" s="5">
        <f t="shared" si="2"/>
        <v>0</v>
      </c>
    </row>
    <row r="46" spans="1:9" ht="15">
      <c r="A46" s="3">
        <v>34</v>
      </c>
      <c r="B46" s="4" t="s">
        <v>54</v>
      </c>
      <c r="C46" s="3" t="s">
        <v>17</v>
      </c>
      <c r="D46" s="11"/>
      <c r="E46" s="11"/>
      <c r="F46" s="5">
        <v>65.075</v>
      </c>
      <c r="G46" s="5">
        <f t="shared" si="0"/>
        <v>32.5375</v>
      </c>
      <c r="H46" s="5">
        <f t="shared" si="1"/>
        <v>0</v>
      </c>
      <c r="I46" s="5">
        <f t="shared" si="2"/>
        <v>0</v>
      </c>
    </row>
    <row r="47" spans="1:9" ht="15">
      <c r="A47" s="3">
        <v>35</v>
      </c>
      <c r="B47" s="4" t="s">
        <v>55</v>
      </c>
      <c r="C47" s="3" t="s">
        <v>17</v>
      </c>
      <c r="D47" s="11"/>
      <c r="E47" s="11"/>
      <c r="F47" s="5">
        <v>57.596666666666664</v>
      </c>
      <c r="G47" s="5">
        <f t="shared" si="0"/>
        <v>28.798333333333332</v>
      </c>
      <c r="H47" s="5">
        <f t="shared" si="1"/>
        <v>0</v>
      </c>
      <c r="I47" s="5">
        <f t="shared" si="2"/>
        <v>0</v>
      </c>
    </row>
    <row r="48" spans="1:9" ht="15">
      <c r="A48" s="3">
        <v>36</v>
      </c>
      <c r="B48" s="4" t="s">
        <v>56</v>
      </c>
      <c r="C48" s="3" t="s">
        <v>17</v>
      </c>
      <c r="D48" s="11"/>
      <c r="E48" s="11"/>
      <c r="F48" s="5">
        <v>2.063333333333333</v>
      </c>
      <c r="G48" s="5">
        <f t="shared" si="0"/>
        <v>1.0316666666666665</v>
      </c>
      <c r="H48" s="5">
        <f t="shared" si="1"/>
        <v>0</v>
      </c>
      <c r="I48" s="5">
        <f t="shared" si="2"/>
        <v>0</v>
      </c>
    </row>
    <row r="49" spans="1:9" ht="15">
      <c r="A49" s="3">
        <v>37</v>
      </c>
      <c r="B49" s="4" t="s">
        <v>57</v>
      </c>
      <c r="C49" s="3" t="s">
        <v>17</v>
      </c>
      <c r="D49" s="11"/>
      <c r="E49" s="11"/>
      <c r="F49" s="5">
        <v>12.706666666666665</v>
      </c>
      <c r="G49" s="5">
        <f t="shared" si="0"/>
        <v>6.353333333333333</v>
      </c>
      <c r="H49" s="5">
        <f t="shared" si="1"/>
        <v>0</v>
      </c>
      <c r="I49" s="5">
        <f t="shared" si="2"/>
        <v>0</v>
      </c>
    </row>
    <row r="50" spans="1:9" ht="15">
      <c r="A50" s="3">
        <v>38</v>
      </c>
      <c r="B50" s="4" t="s">
        <v>58</v>
      </c>
      <c r="C50" s="3" t="s">
        <v>17</v>
      </c>
      <c r="D50" s="11"/>
      <c r="E50" s="11"/>
      <c r="F50" s="5">
        <v>2.9200000000000004</v>
      </c>
      <c r="G50" s="5">
        <f t="shared" si="0"/>
        <v>1.4600000000000002</v>
      </c>
      <c r="H50" s="5">
        <f t="shared" si="1"/>
        <v>0</v>
      </c>
      <c r="I50" s="5">
        <f t="shared" si="2"/>
        <v>0</v>
      </c>
    </row>
    <row r="51" spans="1:9" ht="15">
      <c r="A51" s="3">
        <v>39</v>
      </c>
      <c r="B51" s="4" t="s">
        <v>59</v>
      </c>
      <c r="C51" s="3" t="s">
        <v>17</v>
      </c>
      <c r="D51" s="11"/>
      <c r="E51" s="11"/>
      <c r="F51" s="5">
        <v>4.12</v>
      </c>
      <c r="G51" s="5">
        <f t="shared" si="0"/>
        <v>2.06</v>
      </c>
      <c r="H51" s="5">
        <f t="shared" si="1"/>
        <v>0</v>
      </c>
      <c r="I51" s="5">
        <f t="shared" si="2"/>
        <v>0</v>
      </c>
    </row>
    <row r="52" spans="1:9" ht="15">
      <c r="A52" s="3">
        <v>40</v>
      </c>
      <c r="B52" s="4" t="s">
        <v>60</v>
      </c>
      <c r="C52" s="3" t="s">
        <v>17</v>
      </c>
      <c r="D52" s="11"/>
      <c r="E52" s="11"/>
      <c r="F52" s="5">
        <v>4.53</v>
      </c>
      <c r="G52" s="5">
        <f t="shared" si="0"/>
        <v>2.265</v>
      </c>
      <c r="H52" s="5">
        <f t="shared" si="1"/>
        <v>0</v>
      </c>
      <c r="I52" s="5">
        <f t="shared" si="2"/>
        <v>0</v>
      </c>
    </row>
    <row r="53" spans="1:9" ht="15">
      <c r="A53" s="3">
        <v>41</v>
      </c>
      <c r="B53" s="4" t="s">
        <v>61</v>
      </c>
      <c r="C53" s="3" t="s">
        <v>17</v>
      </c>
      <c r="D53" s="11"/>
      <c r="E53" s="11"/>
      <c r="F53" s="5">
        <v>11.096666666666666</v>
      </c>
      <c r="G53" s="5">
        <f t="shared" si="0"/>
        <v>5.548333333333333</v>
      </c>
      <c r="H53" s="5">
        <f t="shared" si="1"/>
        <v>0</v>
      </c>
      <c r="I53" s="5">
        <f t="shared" si="2"/>
        <v>0</v>
      </c>
    </row>
    <row r="54" spans="1:9" ht="15">
      <c r="A54" s="3">
        <v>42</v>
      </c>
      <c r="B54" s="4" t="s">
        <v>62</v>
      </c>
      <c r="C54" s="3" t="s">
        <v>17</v>
      </c>
      <c r="D54" s="11"/>
      <c r="E54" s="11"/>
      <c r="F54" s="5">
        <v>6.15</v>
      </c>
      <c r="G54" s="5">
        <f t="shared" si="0"/>
        <v>3.075</v>
      </c>
      <c r="H54" s="5">
        <f t="shared" si="1"/>
        <v>0</v>
      </c>
      <c r="I54" s="5">
        <f t="shared" si="2"/>
        <v>0</v>
      </c>
    </row>
    <row r="55" spans="1:9" ht="15">
      <c r="A55" s="3">
        <v>43</v>
      </c>
      <c r="B55" s="4" t="s">
        <v>63</v>
      </c>
      <c r="C55" s="3" t="s">
        <v>17</v>
      </c>
      <c r="D55" s="11"/>
      <c r="E55" s="11"/>
      <c r="F55" s="5">
        <v>17.94666666666667</v>
      </c>
      <c r="G55" s="5">
        <f t="shared" si="0"/>
        <v>8.973333333333334</v>
      </c>
      <c r="H55" s="5">
        <f t="shared" si="1"/>
        <v>0</v>
      </c>
      <c r="I55" s="5">
        <f t="shared" si="2"/>
        <v>0</v>
      </c>
    </row>
    <row r="56" spans="1:9" ht="15">
      <c r="A56" s="3">
        <v>44</v>
      </c>
      <c r="B56" s="4" t="s">
        <v>64</v>
      </c>
      <c r="C56" s="3" t="s">
        <v>17</v>
      </c>
      <c r="D56" s="11"/>
      <c r="E56" s="11"/>
      <c r="F56" s="5">
        <v>5.89</v>
      </c>
      <c r="G56" s="5">
        <f t="shared" si="0"/>
        <v>2.945</v>
      </c>
      <c r="H56" s="5">
        <f t="shared" si="1"/>
        <v>0</v>
      </c>
      <c r="I56" s="5">
        <f t="shared" si="2"/>
        <v>0</v>
      </c>
    </row>
    <row r="57" spans="1:9" ht="15">
      <c r="A57" s="3">
        <v>45</v>
      </c>
      <c r="B57" s="4" t="s">
        <v>65</v>
      </c>
      <c r="C57" s="3" t="s">
        <v>17</v>
      </c>
      <c r="D57" s="11"/>
      <c r="E57" s="11"/>
      <c r="F57" s="5">
        <v>4.886666666666667</v>
      </c>
      <c r="G57" s="5">
        <f t="shared" si="0"/>
        <v>2.4433333333333334</v>
      </c>
      <c r="H57" s="5">
        <f t="shared" si="1"/>
        <v>0</v>
      </c>
      <c r="I57" s="5">
        <f t="shared" si="2"/>
        <v>0</v>
      </c>
    </row>
    <row r="58" spans="1:9" ht="15">
      <c r="A58" s="3">
        <v>46</v>
      </c>
      <c r="B58" s="4" t="s">
        <v>66</v>
      </c>
      <c r="C58" s="3" t="s">
        <v>17</v>
      </c>
      <c r="D58" s="11"/>
      <c r="E58" s="11"/>
      <c r="F58" s="5">
        <v>2.46</v>
      </c>
      <c r="G58" s="5">
        <f t="shared" si="0"/>
        <v>1.23</v>
      </c>
      <c r="H58" s="5">
        <f t="shared" si="1"/>
        <v>0</v>
      </c>
      <c r="I58" s="5">
        <f t="shared" si="2"/>
        <v>0</v>
      </c>
    </row>
    <row r="59" spans="1:9" ht="15">
      <c r="A59" s="3">
        <v>47</v>
      </c>
      <c r="B59" s="4" t="s">
        <v>67</v>
      </c>
      <c r="C59" s="3" t="s">
        <v>17</v>
      </c>
      <c r="D59" s="11"/>
      <c r="E59" s="11"/>
      <c r="F59" s="5">
        <v>13.97</v>
      </c>
      <c r="G59" s="5">
        <f t="shared" si="0"/>
        <v>6.985</v>
      </c>
      <c r="H59" s="5">
        <f t="shared" si="1"/>
        <v>0</v>
      </c>
      <c r="I59" s="5">
        <f t="shared" si="2"/>
        <v>0</v>
      </c>
    </row>
    <row r="60" spans="1:9" ht="15">
      <c r="A60" s="3">
        <v>48</v>
      </c>
      <c r="B60" s="4" t="s">
        <v>68</v>
      </c>
      <c r="C60" s="3" t="s">
        <v>69</v>
      </c>
      <c r="D60" s="11"/>
      <c r="E60" s="11"/>
      <c r="F60" s="5">
        <v>244.63333333333333</v>
      </c>
      <c r="G60" s="5">
        <f t="shared" si="0"/>
        <v>122.31666666666666</v>
      </c>
      <c r="H60" s="5">
        <f t="shared" si="1"/>
        <v>0</v>
      </c>
      <c r="I60" s="5">
        <f t="shared" si="2"/>
        <v>0</v>
      </c>
    </row>
    <row r="61" spans="1:9" ht="15.75" thickBot="1">
      <c r="A61" s="28"/>
      <c r="B61" s="29"/>
      <c r="C61" s="28"/>
      <c r="F61" s="30"/>
      <c r="G61" s="30"/>
      <c r="H61" s="30"/>
      <c r="I61" s="30"/>
    </row>
    <row r="62" spans="1:9" ht="19.5">
      <c r="A62" s="28"/>
      <c r="B62" s="57" t="s">
        <v>76</v>
      </c>
      <c r="C62" s="58"/>
      <c r="D62" s="27"/>
      <c r="E62" s="27"/>
      <c r="F62" s="30"/>
      <c r="G62" s="30"/>
      <c r="H62" s="30"/>
      <c r="I62" s="30"/>
    </row>
    <row r="63" spans="1:8" ht="20.25" thickBot="1">
      <c r="A63" s="28"/>
      <c r="B63" s="55">
        <f>SUM(E7:E10)</f>
        <v>0</v>
      </c>
      <c r="C63" s="56"/>
      <c r="D63" s="27"/>
      <c r="E63" s="27"/>
      <c r="F63" s="30"/>
      <c r="G63" s="30"/>
      <c r="H63" s="30"/>
    </row>
    <row r="64" spans="2:5" ht="19.5">
      <c r="B64" s="53" t="s">
        <v>0</v>
      </c>
      <c r="C64" s="54"/>
      <c r="D64" s="27"/>
      <c r="E64" s="36"/>
    </row>
    <row r="65" spans="2:8" ht="20.25" thickBot="1">
      <c r="B65" s="39">
        <f>SUM(H13:H60)</f>
        <v>0</v>
      </c>
      <c r="C65" s="40"/>
      <c r="D65" t="str">
        <f>IF(B65&gt;B63,"VEDADO REALIZAR PEDIDO ACIMA DO VALOR A RECEBER","")</f>
        <v/>
      </c>
      <c r="E65" s="27"/>
      <c r="F65" s="27"/>
      <c r="G65" s="10"/>
      <c r="H65" s="27"/>
    </row>
    <row r="66" spans="2:4" ht="19.5">
      <c r="B66" s="59" t="s">
        <v>92</v>
      </c>
      <c r="C66" s="60"/>
      <c r="D66" s="27"/>
    </row>
    <row r="67" spans="2:3" ht="20.25" thickBot="1">
      <c r="B67" s="61">
        <f>SUM(I13:I60)</f>
        <v>0</v>
      </c>
      <c r="C67" s="62"/>
    </row>
    <row r="68" spans="2:3" ht="19.5">
      <c r="B68" s="49" t="s">
        <v>93</v>
      </c>
      <c r="C68" s="50"/>
    </row>
    <row r="69" spans="2:3" ht="20.25" thickBot="1">
      <c r="B69" s="51">
        <f>IF(B67-B65&gt;0,0,B63-B67)</f>
        <v>0</v>
      </c>
      <c r="C69" s="52"/>
    </row>
    <row r="70" spans="2:3" ht="15">
      <c r="B70" s="29"/>
      <c r="C70" s="28"/>
    </row>
    <row r="71" spans="2:3" ht="15">
      <c r="B71" s="29"/>
      <c r="C71" s="28"/>
    </row>
    <row r="72" spans="2:3" ht="15">
      <c r="B72" s="10" t="s">
        <v>94</v>
      </c>
      <c r="C72" s="31"/>
    </row>
    <row r="73" spans="2:3" ht="15">
      <c r="B73" s="10" t="s">
        <v>73</v>
      </c>
      <c r="C73" s="9"/>
    </row>
  </sheetData>
  <mergeCells count="12">
    <mergeCell ref="B68:C68"/>
    <mergeCell ref="B69:C69"/>
    <mergeCell ref="A1:F1"/>
    <mergeCell ref="B65:C65"/>
    <mergeCell ref="B64:C64"/>
    <mergeCell ref="B63:C63"/>
    <mergeCell ref="B62:C62"/>
    <mergeCell ref="C3:H3"/>
    <mergeCell ref="C4:H4"/>
    <mergeCell ref="B66:C66"/>
    <mergeCell ref="B67:C67"/>
    <mergeCell ref="H1:I1"/>
  </mergeCells>
  <conditionalFormatting sqref="E13:E60">
    <cfRule type="expression" priority="1" dxfId="1">
      <formula>E13:E60&lt;D13:D60</formula>
    </cfRule>
    <cfRule type="expression" priority="2" dxfId="0">
      <formula>E13:E60&gt;D13:D60</formula>
    </cfRule>
  </conditionalFormatting>
  <printOptions horizontalCentered="1" verticalCentered="1"/>
  <pageMargins left="0.2362204724409449" right="0.2362204724409449" top="1.3779527559055118" bottom="0.7480314960629921" header="0.31496062992125984" footer="0.31496062992125984"/>
  <pageSetup fitToHeight="1" fitToWidth="1" horizontalDpi="600" verticalDpi="600" orientation="portrait" paperSize="9" scale="61" r:id="rId2"/>
  <headerFooter>
    <oddHeader>&amp;L                           &amp;G&amp;CGOVERNO DO DISTRITO FEDERAL
Secretaria de Estado de Fazenda, Planejamento, Orçamento e Gestão 
Subsecretaria de Gestão de Contratos Corporativos
Coordenação de Acompanhamento de Contratos Corporativos
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5"/>
  <sheetViews>
    <sheetView workbookViewId="0" topLeftCell="A1">
      <selection activeCell="C10" sqref="C10"/>
    </sheetView>
  </sheetViews>
  <sheetFormatPr defaultColWidth="9.140625" defaultRowHeight="15"/>
  <cols>
    <col min="1" max="1" width="10.421875" style="20" bestFit="1" customWidth="1"/>
    <col min="2" max="2" width="11.8515625" style="20" customWidth="1"/>
    <col min="3" max="3" width="50.421875" style="22" customWidth="1"/>
    <col min="4" max="5" width="14.28125" style="21" bestFit="1" customWidth="1"/>
  </cols>
  <sheetData>
    <row r="1" spans="1:5" ht="22.5" customHeight="1">
      <c r="A1"/>
      <c r="B1"/>
      <c r="C1"/>
      <c r="D1"/>
      <c r="E1"/>
    </row>
    <row r="2" spans="1:5" ht="7.5" customHeight="1">
      <c r="A2"/>
      <c r="B2"/>
      <c r="C2"/>
      <c r="D2"/>
      <c r="E2"/>
    </row>
    <row r="3" spans="1:5" ht="15">
      <c r="A3"/>
      <c r="B3"/>
      <c r="C3"/>
      <c r="D3"/>
      <c r="E3"/>
    </row>
    <row r="4" s="20" customFormat="1" ht="15"/>
    <row r="5" ht="15">
      <c r="A5" s="23"/>
    </row>
    <row r="6" ht="15">
      <c r="A6" s="23"/>
    </row>
    <row r="7" spans="1:4" ht="15">
      <c r="A7" s="23"/>
      <c r="B7" s="23"/>
      <c r="D7" s="32"/>
    </row>
    <row r="8" spans="1:4" ht="15">
      <c r="A8" s="23"/>
      <c r="B8" s="23"/>
      <c r="C8" s="34"/>
      <c r="D8" s="33"/>
    </row>
    <row r="9" spans="1:4" ht="15">
      <c r="A9" s="23"/>
      <c r="B9" s="23"/>
      <c r="D9" s="35"/>
    </row>
    <row r="10" spans="1:4" ht="15">
      <c r="A10" s="23"/>
      <c r="B10" s="23"/>
      <c r="D10" s="35"/>
    </row>
    <row r="11" spans="1:2" ht="15">
      <c r="A11" s="23"/>
      <c r="B11" s="23"/>
    </row>
    <row r="12" ht="15">
      <c r="A12" s="23"/>
    </row>
    <row r="13" ht="15">
      <c r="A13" s="23"/>
    </row>
    <row r="14" ht="15">
      <c r="A14" s="23"/>
    </row>
    <row r="15" ht="15">
      <c r="A15" s="23"/>
    </row>
    <row r="16" ht="15">
      <c r="A16" s="23"/>
    </row>
    <row r="17" ht="15">
      <c r="A17" s="23"/>
    </row>
    <row r="18" ht="15">
      <c r="A18" s="23"/>
    </row>
    <row r="19" ht="15">
      <c r="A19" s="23"/>
    </row>
    <row r="20" ht="15">
      <c r="A20" s="23"/>
    </row>
    <row r="21" ht="15">
      <c r="A21" s="23"/>
    </row>
    <row r="22" ht="15">
      <c r="A22" s="23"/>
    </row>
    <row r="23" ht="15">
      <c r="A23" s="23"/>
    </row>
    <row r="24" ht="15">
      <c r="A24" s="23"/>
    </row>
    <row r="25" ht="15">
      <c r="A25" s="23"/>
    </row>
    <row r="26" ht="15">
      <c r="A26" s="23"/>
    </row>
    <row r="27" ht="15">
      <c r="A27" s="23"/>
    </row>
    <row r="28" ht="15">
      <c r="A28" s="23"/>
    </row>
    <row r="29" ht="15">
      <c r="A29" s="23"/>
    </row>
    <row r="30" ht="15">
      <c r="A30" s="23"/>
    </row>
    <row r="31" ht="15">
      <c r="A31" s="23"/>
    </row>
    <row r="32" ht="15">
      <c r="A32" s="23"/>
    </row>
    <row r="33" ht="15">
      <c r="A33" s="23"/>
    </row>
    <row r="34" ht="15">
      <c r="A34" s="23"/>
    </row>
    <row r="35" ht="15">
      <c r="A35" s="23"/>
    </row>
    <row r="36" ht="15">
      <c r="A36" s="23"/>
    </row>
    <row r="37" ht="15">
      <c r="A37" s="23"/>
    </row>
    <row r="38" ht="15">
      <c r="A38" s="23"/>
    </row>
    <row r="39" ht="15">
      <c r="A39" s="23"/>
    </row>
    <row r="40" ht="15">
      <c r="A40" s="23"/>
    </row>
    <row r="41" ht="15">
      <c r="A41" s="23"/>
    </row>
    <row r="42" ht="15">
      <c r="A42" s="23"/>
    </row>
    <row r="43" ht="15">
      <c r="A43" s="23"/>
    </row>
    <row r="44" ht="15">
      <c r="A44" s="23"/>
    </row>
    <row r="45" ht="15">
      <c r="A45" s="23"/>
    </row>
    <row r="46" ht="15">
      <c r="A46" s="23"/>
    </row>
    <row r="47" ht="15">
      <c r="A47" s="23"/>
    </row>
    <row r="48" ht="15">
      <c r="A48" s="23"/>
    </row>
    <row r="49" ht="15">
      <c r="A49" s="23"/>
    </row>
    <row r="50" ht="15">
      <c r="A50" s="23"/>
    </row>
    <row r="51" ht="15">
      <c r="A51" s="23"/>
    </row>
    <row r="52" ht="15">
      <c r="A52" s="23"/>
    </row>
    <row r="53" ht="15">
      <c r="A53" s="23"/>
    </row>
    <row r="54" ht="15">
      <c r="A54" s="23"/>
    </row>
    <row r="55" ht="15">
      <c r="A55" s="23"/>
    </row>
    <row r="56" ht="15">
      <c r="A56" s="23"/>
    </row>
    <row r="57" ht="15">
      <c r="A57" s="23"/>
    </row>
    <row r="58" ht="15">
      <c r="A58" s="23"/>
    </row>
    <row r="59" ht="15">
      <c r="A59" s="23"/>
    </row>
    <row r="60" ht="15">
      <c r="A60" s="23"/>
    </row>
    <row r="61" ht="15">
      <c r="A61" s="23"/>
    </row>
    <row r="62" ht="15">
      <c r="A62" s="23"/>
    </row>
    <row r="63" ht="15">
      <c r="A63" s="23"/>
    </row>
    <row r="64" ht="15">
      <c r="A64" s="23"/>
    </row>
    <row r="65" ht="15">
      <c r="A65" s="23"/>
    </row>
    <row r="66" ht="15">
      <c r="A66" s="23"/>
    </row>
    <row r="67" ht="15">
      <c r="A67" s="23"/>
    </row>
    <row r="68" ht="15">
      <c r="A68" s="23"/>
    </row>
    <row r="69" ht="15">
      <c r="A69" s="23"/>
    </row>
    <row r="70" ht="15">
      <c r="A70" s="23"/>
    </row>
    <row r="71" ht="15">
      <c r="A71" s="23"/>
    </row>
    <row r="72" ht="15">
      <c r="A72" s="23"/>
    </row>
    <row r="73" ht="15">
      <c r="A73" s="23"/>
    </row>
    <row r="74" ht="15">
      <c r="A74" s="23"/>
    </row>
    <row r="75" ht="15">
      <c r="A75" s="23"/>
    </row>
    <row r="76" ht="15">
      <c r="A76" s="23"/>
    </row>
    <row r="77" ht="15">
      <c r="A77" s="23"/>
    </row>
    <row r="78" ht="15">
      <c r="A78" s="23"/>
    </row>
    <row r="79" ht="15">
      <c r="A79" s="23"/>
    </row>
    <row r="80" ht="15">
      <c r="A80" s="23"/>
    </row>
    <row r="81" ht="15">
      <c r="A81" s="23"/>
    </row>
    <row r="82" ht="15">
      <c r="A82" s="23"/>
    </row>
    <row r="83" ht="15">
      <c r="A83" s="23"/>
    </row>
    <row r="84" ht="15">
      <c r="A84" s="23"/>
    </row>
    <row r="85" ht="15">
      <c r="A85" s="23"/>
    </row>
    <row r="86" ht="15">
      <c r="A86" s="23"/>
    </row>
    <row r="87" ht="15">
      <c r="A87" s="23"/>
    </row>
    <row r="88" ht="15">
      <c r="A88" s="23"/>
    </row>
    <row r="89" ht="15">
      <c r="A89" s="23"/>
    </row>
    <row r="90" ht="15">
      <c r="A90" s="23"/>
    </row>
    <row r="91" ht="15">
      <c r="A91" s="23"/>
    </row>
    <row r="92" ht="15">
      <c r="A92" s="23"/>
    </row>
    <row r="93" ht="15">
      <c r="A93" s="23"/>
    </row>
    <row r="94" ht="15">
      <c r="A94" s="23"/>
    </row>
    <row r="95" ht="15">
      <c r="A95" s="23"/>
    </row>
    <row r="96" ht="15">
      <c r="A96" s="23"/>
    </row>
    <row r="97" ht="15">
      <c r="A97" s="23"/>
    </row>
    <row r="98" ht="15">
      <c r="A98" s="23"/>
    </row>
    <row r="99" ht="15">
      <c r="A99" s="23"/>
    </row>
    <row r="100" ht="15">
      <c r="A100" s="23"/>
    </row>
    <row r="101" ht="15">
      <c r="A101" s="23"/>
    </row>
    <row r="102" ht="15">
      <c r="A102" s="23"/>
    </row>
    <row r="103" ht="15">
      <c r="A103" s="23"/>
    </row>
    <row r="104" ht="15">
      <c r="A104" s="23"/>
    </row>
    <row r="105" ht="15">
      <c r="A105" s="23"/>
    </row>
    <row r="106" ht="15">
      <c r="A106" s="23"/>
    </row>
    <row r="107" ht="15">
      <c r="A107" s="23"/>
    </row>
    <row r="108" ht="15">
      <c r="A108" s="23"/>
    </row>
    <row r="109" ht="15">
      <c r="A109" s="23"/>
    </row>
    <row r="110" ht="15">
      <c r="A110" s="23"/>
    </row>
    <row r="111" ht="15">
      <c r="A111" s="23"/>
    </row>
    <row r="112" ht="15">
      <c r="A112" s="23"/>
    </row>
    <row r="113" ht="15">
      <c r="A113" s="23"/>
    </row>
    <row r="114" ht="15">
      <c r="A114" s="23"/>
    </row>
    <row r="115" ht="15">
      <c r="A115" s="23"/>
    </row>
    <row r="116" ht="15">
      <c r="A116" s="23"/>
    </row>
    <row r="117" ht="15">
      <c r="A117" s="23"/>
    </row>
    <row r="118" ht="15">
      <c r="A118" s="23"/>
    </row>
    <row r="119" ht="15">
      <c r="A119" s="23"/>
    </row>
    <row r="120" ht="15">
      <c r="A120" s="23"/>
    </row>
    <row r="121" ht="15">
      <c r="A121" s="23"/>
    </row>
    <row r="122" ht="15">
      <c r="A122" s="23"/>
    </row>
    <row r="123" ht="15">
      <c r="A123" s="23"/>
    </row>
    <row r="124" ht="15">
      <c r="A124" s="23"/>
    </row>
    <row r="125" ht="15">
      <c r="A125" s="23"/>
    </row>
    <row r="126" ht="15">
      <c r="A126" s="23"/>
    </row>
    <row r="127" ht="15">
      <c r="A127" s="23"/>
    </row>
    <row r="128" ht="15">
      <c r="A128" s="23"/>
    </row>
    <row r="129" ht="15">
      <c r="A129" s="23"/>
    </row>
    <row r="130" ht="15">
      <c r="A130" s="23"/>
    </row>
    <row r="131" ht="15">
      <c r="A131" s="23"/>
    </row>
    <row r="132" ht="15">
      <c r="A132" s="23"/>
    </row>
    <row r="133" ht="15">
      <c r="A133" s="23"/>
    </row>
    <row r="134" ht="15">
      <c r="A134" s="23"/>
    </row>
    <row r="135" ht="15">
      <c r="A135" s="23"/>
    </row>
    <row r="136" ht="15">
      <c r="A136" s="23"/>
    </row>
    <row r="137" ht="15">
      <c r="A137" s="23"/>
    </row>
    <row r="138" ht="15">
      <c r="A138" s="23"/>
    </row>
    <row r="139" ht="15">
      <c r="A139" s="23"/>
    </row>
    <row r="140" ht="15">
      <c r="A140" s="23"/>
    </row>
    <row r="141" ht="15">
      <c r="A141" s="23"/>
    </row>
    <row r="142" ht="15">
      <c r="A142" s="23"/>
    </row>
    <row r="143" ht="15">
      <c r="A143" s="23"/>
    </row>
    <row r="144" ht="15">
      <c r="A144" s="23"/>
    </row>
    <row r="145" ht="15">
      <c r="A145" s="23"/>
    </row>
    <row r="146" ht="15">
      <c r="A146" s="23"/>
    </row>
    <row r="147" ht="15">
      <c r="A147" s="23"/>
    </row>
    <row r="148" ht="15">
      <c r="A148" s="23"/>
    </row>
    <row r="149" ht="15">
      <c r="A149" s="23"/>
    </row>
    <row r="150" ht="15">
      <c r="A150" s="23"/>
    </row>
    <row r="151" ht="15">
      <c r="A151" s="23"/>
    </row>
    <row r="152" ht="15">
      <c r="A152" s="23"/>
    </row>
    <row r="153" ht="15">
      <c r="A153" s="23"/>
    </row>
    <row r="154" ht="15">
      <c r="A154" s="23"/>
    </row>
    <row r="155" ht="15">
      <c r="A155" s="23"/>
    </row>
    <row r="156" ht="15">
      <c r="A156" s="23"/>
    </row>
    <row r="157" ht="15">
      <c r="A157" s="23"/>
    </row>
    <row r="158" ht="15">
      <c r="A158" s="23"/>
    </row>
    <row r="159" ht="15">
      <c r="A159" s="23"/>
    </row>
    <row r="160" ht="15">
      <c r="A160" s="23"/>
    </row>
    <row r="161" ht="15">
      <c r="A161" s="23"/>
    </row>
    <row r="162" ht="15">
      <c r="A162" s="23"/>
    </row>
    <row r="163" ht="15">
      <c r="A163" s="23"/>
    </row>
    <row r="164" ht="15">
      <c r="A164" s="23"/>
    </row>
    <row r="165" ht="15">
      <c r="A165" s="23"/>
    </row>
    <row r="166" ht="15">
      <c r="A166" s="23"/>
    </row>
    <row r="167" ht="15">
      <c r="A167" s="23"/>
    </row>
    <row r="168" ht="15">
      <c r="A168" s="23"/>
    </row>
    <row r="169" ht="15">
      <c r="A169" s="23"/>
    </row>
    <row r="170" ht="15">
      <c r="A170" s="23"/>
    </row>
    <row r="171" ht="15">
      <c r="A171" s="23"/>
    </row>
    <row r="172" ht="15">
      <c r="A172" s="23"/>
    </row>
    <row r="173" ht="15">
      <c r="A173" s="23"/>
    </row>
    <row r="174" ht="15">
      <c r="A174" s="23"/>
    </row>
    <row r="175" ht="15">
      <c r="A175" s="23"/>
    </row>
    <row r="176" ht="15">
      <c r="A176" s="23"/>
    </row>
    <row r="177" ht="15">
      <c r="A177" s="23"/>
    </row>
    <row r="178" ht="15">
      <c r="A178" s="23"/>
    </row>
    <row r="179" ht="15">
      <c r="A179" s="23"/>
    </row>
    <row r="180" ht="15">
      <c r="A180" s="23"/>
    </row>
    <row r="181" ht="15">
      <c r="A181" s="23"/>
    </row>
    <row r="182" ht="15">
      <c r="A182" s="23"/>
    </row>
    <row r="183" ht="15">
      <c r="A183" s="23"/>
    </row>
    <row r="184" ht="15">
      <c r="A184" s="23"/>
    </row>
    <row r="185" ht="15">
      <c r="A185" s="23"/>
    </row>
    <row r="186" ht="15">
      <c r="A186" s="23"/>
    </row>
    <row r="187" ht="15">
      <c r="A187" s="23"/>
    </row>
    <row r="188" ht="15">
      <c r="A188" s="23"/>
    </row>
    <row r="189" ht="15">
      <c r="A189" s="23"/>
    </row>
    <row r="190" ht="15">
      <c r="A190" s="23"/>
    </row>
    <row r="191" ht="15">
      <c r="A191" s="23"/>
    </row>
    <row r="192" ht="15">
      <c r="A192" s="23"/>
    </row>
    <row r="193" ht="15">
      <c r="A193" s="23"/>
    </row>
    <row r="194" ht="15">
      <c r="A194" s="23"/>
    </row>
    <row r="195" ht="15">
      <c r="A195" s="23"/>
    </row>
    <row r="196" ht="15">
      <c r="A196" s="23"/>
    </row>
    <row r="197" ht="15">
      <c r="A197" s="23"/>
    </row>
    <row r="198" ht="15">
      <c r="A198" s="23"/>
    </row>
    <row r="199" ht="15">
      <c r="A199" s="23"/>
    </row>
    <row r="200" ht="15">
      <c r="A200" s="23"/>
    </row>
    <row r="201" ht="15">
      <c r="A201" s="23"/>
    </row>
    <row r="202" ht="15">
      <c r="A202" s="23"/>
    </row>
    <row r="203" ht="15">
      <c r="A203" s="23"/>
    </row>
    <row r="204" ht="15">
      <c r="A204" s="23"/>
    </row>
    <row r="205" ht="15">
      <c r="A205" s="23"/>
    </row>
    <row r="206" ht="15">
      <c r="A206" s="23"/>
    </row>
    <row r="207" ht="15">
      <c r="A207" s="23"/>
    </row>
    <row r="208" ht="15">
      <c r="A208" s="23"/>
    </row>
    <row r="209" ht="15">
      <c r="A209" s="23"/>
    </row>
    <row r="210" ht="15">
      <c r="A210" s="23"/>
    </row>
    <row r="211" ht="15">
      <c r="A211" s="23"/>
    </row>
    <row r="212" ht="15">
      <c r="A212" s="23"/>
    </row>
    <row r="213" ht="15">
      <c r="A213" s="23"/>
    </row>
    <row r="214" ht="15">
      <c r="A214" s="23"/>
    </row>
    <row r="215" ht="15">
      <c r="A215" s="23"/>
    </row>
    <row r="216" ht="15">
      <c r="A216" s="23"/>
    </row>
    <row r="217" ht="15">
      <c r="A217" s="23"/>
    </row>
    <row r="218" ht="15">
      <c r="A218" s="23"/>
    </row>
    <row r="219" ht="15">
      <c r="A219" s="23"/>
    </row>
    <row r="220" ht="15">
      <c r="A220" s="23"/>
    </row>
    <row r="221" ht="15">
      <c r="A221" s="23"/>
    </row>
    <row r="222" ht="15">
      <c r="A222" s="23"/>
    </row>
    <row r="223" ht="15">
      <c r="A223" s="23"/>
    </row>
    <row r="224" ht="15">
      <c r="A224" s="23"/>
    </row>
    <row r="225" ht="15">
      <c r="A225" s="23"/>
    </row>
    <row r="226" ht="15">
      <c r="A226" s="23"/>
    </row>
    <row r="227" ht="15">
      <c r="A227" s="23"/>
    </row>
    <row r="228" ht="15">
      <c r="A228" s="23"/>
    </row>
    <row r="229" ht="15">
      <c r="A229" s="23"/>
    </row>
    <row r="230" ht="15">
      <c r="A230" s="23"/>
    </row>
    <row r="231" ht="15">
      <c r="A231" s="23"/>
    </row>
    <row r="232" ht="15">
      <c r="A232" s="23"/>
    </row>
    <row r="233" ht="15">
      <c r="A233" s="23"/>
    </row>
    <row r="234" ht="15">
      <c r="A234" s="23"/>
    </row>
    <row r="235" ht="15">
      <c r="A235" s="23"/>
    </row>
    <row r="236" ht="15">
      <c r="A236" s="23"/>
    </row>
    <row r="237" ht="15">
      <c r="A237" s="23"/>
    </row>
    <row r="238" ht="15">
      <c r="A238" s="23"/>
    </row>
    <row r="239" ht="15">
      <c r="A239" s="23"/>
    </row>
    <row r="240" ht="15">
      <c r="A240" s="23"/>
    </row>
    <row r="241" ht="15">
      <c r="A241" s="23"/>
    </row>
    <row r="242" ht="15">
      <c r="A242" s="23"/>
    </row>
    <row r="243" ht="15">
      <c r="A243" s="23"/>
    </row>
    <row r="244" ht="15">
      <c r="A244" s="23"/>
    </row>
    <row r="245" ht="15">
      <c r="A245" s="23"/>
    </row>
    <row r="246" ht="15">
      <c r="A246" s="23"/>
    </row>
    <row r="247" ht="15">
      <c r="A247" s="23"/>
    </row>
    <row r="248" ht="15">
      <c r="A248" s="23"/>
    </row>
    <row r="249" ht="15">
      <c r="A249" s="23"/>
    </row>
    <row r="250" ht="15">
      <c r="A250" s="23"/>
    </row>
    <row r="251" ht="15">
      <c r="A251" s="23"/>
    </row>
    <row r="252" ht="15">
      <c r="A252" s="23"/>
    </row>
    <row r="253" ht="15">
      <c r="A253" s="23"/>
    </row>
    <row r="254" ht="15">
      <c r="A254" s="23"/>
    </row>
    <row r="255" ht="15">
      <c r="A255" s="23"/>
    </row>
    <row r="256" ht="15">
      <c r="A256" s="23"/>
    </row>
    <row r="257" ht="15">
      <c r="A257" s="23"/>
    </row>
    <row r="258" ht="15">
      <c r="A258" s="23"/>
    </row>
    <row r="259" ht="15">
      <c r="A259" s="23"/>
    </row>
    <row r="260" ht="15">
      <c r="A260" s="23"/>
    </row>
    <row r="261" ht="15">
      <c r="A261" s="23"/>
    </row>
    <row r="262" ht="15">
      <c r="A262" s="23"/>
    </row>
    <row r="263" ht="15">
      <c r="A263" s="23"/>
    </row>
    <row r="264" ht="15">
      <c r="A264" s="23"/>
    </row>
    <row r="265" ht="15">
      <c r="A265" s="23"/>
    </row>
    <row r="266" ht="15">
      <c r="A266" s="23"/>
    </row>
    <row r="267" ht="15">
      <c r="A267" s="23"/>
    </row>
    <row r="268" ht="15">
      <c r="A268" s="23"/>
    </row>
    <row r="269" ht="15">
      <c r="A269" s="23"/>
    </row>
    <row r="270" ht="15">
      <c r="A270" s="23"/>
    </row>
    <row r="271" ht="15">
      <c r="A271" s="23"/>
    </row>
    <row r="272" ht="15">
      <c r="A272" s="23"/>
    </row>
    <row r="273" ht="15">
      <c r="A273" s="23"/>
    </row>
    <row r="274" ht="15">
      <c r="A274" s="23"/>
    </row>
    <row r="275" ht="15">
      <c r="A275" s="23"/>
    </row>
    <row r="276" ht="15">
      <c r="A276" s="23"/>
    </row>
    <row r="277" ht="15">
      <c r="A277" s="23"/>
    </row>
    <row r="278" ht="15">
      <c r="A278" s="23"/>
    </row>
    <row r="279" ht="15">
      <c r="A279" s="23"/>
    </row>
    <row r="280" ht="15">
      <c r="A280" s="23"/>
    </row>
    <row r="281" ht="15">
      <c r="A281" s="23"/>
    </row>
    <row r="282" ht="15">
      <c r="A282" s="23"/>
    </row>
    <row r="283" ht="15">
      <c r="A283" s="23"/>
    </row>
    <row r="284" ht="15">
      <c r="A284" s="23"/>
    </row>
    <row r="285" ht="15">
      <c r="A285" s="23"/>
    </row>
    <row r="286" ht="15">
      <c r="A286" s="23"/>
    </row>
    <row r="287" ht="15">
      <c r="A287" s="23"/>
    </row>
    <row r="288" ht="15">
      <c r="A288" s="23"/>
    </row>
    <row r="289" ht="15">
      <c r="A289" s="23"/>
    </row>
    <row r="290" ht="15">
      <c r="A290" s="23"/>
    </row>
    <row r="291" ht="15">
      <c r="A291" s="23"/>
    </row>
    <row r="292" ht="15">
      <c r="A292" s="23"/>
    </row>
    <row r="293" ht="15">
      <c r="A293" s="23"/>
    </row>
    <row r="294" ht="15">
      <c r="A294" s="23"/>
    </row>
    <row r="295" ht="15">
      <c r="A295" s="23"/>
    </row>
    <row r="296" ht="15">
      <c r="A296" s="23"/>
    </row>
    <row r="297" ht="15">
      <c r="A297" s="23"/>
    </row>
    <row r="298" ht="15">
      <c r="A298" s="23"/>
    </row>
    <row r="299" ht="15">
      <c r="A299" s="23"/>
    </row>
    <row r="300" ht="15">
      <c r="A300" s="23"/>
    </row>
    <row r="301" ht="15">
      <c r="A301" s="23"/>
    </row>
    <row r="302" ht="15">
      <c r="A302" s="23"/>
    </row>
    <row r="303" ht="15">
      <c r="A303" s="23"/>
    </row>
    <row r="304" ht="15">
      <c r="A304" s="23"/>
    </row>
    <row r="305" ht="15">
      <c r="A305" s="23"/>
    </row>
    <row r="306" ht="15">
      <c r="A306" s="23"/>
    </row>
    <row r="307" ht="15">
      <c r="A307" s="23"/>
    </row>
    <row r="308" ht="15">
      <c r="A308" s="23"/>
    </row>
    <row r="309" ht="15">
      <c r="A309" s="23"/>
    </row>
    <row r="310" ht="15">
      <c r="A310" s="23"/>
    </row>
    <row r="311" ht="15">
      <c r="A311" s="23"/>
    </row>
    <row r="312" ht="15">
      <c r="A312" s="23"/>
    </row>
    <row r="313" ht="15">
      <c r="A313" s="23"/>
    </row>
    <row r="314" ht="15">
      <c r="A314" s="23"/>
    </row>
    <row r="315" ht="15">
      <c r="A315" s="23"/>
    </row>
    <row r="316" ht="15">
      <c r="A316" s="23"/>
    </row>
    <row r="317" ht="15">
      <c r="A317" s="23"/>
    </row>
    <row r="318" ht="15">
      <c r="A318" s="23"/>
    </row>
    <row r="319" ht="15">
      <c r="A319" s="23"/>
    </row>
    <row r="320" ht="15">
      <c r="A320" s="23"/>
    </row>
    <row r="321" ht="15">
      <c r="A321" s="23"/>
    </row>
    <row r="322" ht="15">
      <c r="A322" s="23"/>
    </row>
    <row r="323" ht="15">
      <c r="A323" s="23"/>
    </row>
    <row r="324" ht="15">
      <c r="A324" s="23"/>
    </row>
    <row r="325" ht="15">
      <c r="A325" s="23"/>
    </row>
    <row r="326" ht="15">
      <c r="A326" s="23"/>
    </row>
    <row r="327" ht="15">
      <c r="A327" s="23"/>
    </row>
    <row r="328" ht="15">
      <c r="A328" s="23"/>
    </row>
    <row r="329" ht="15">
      <c r="A329" s="23"/>
    </row>
    <row r="330" ht="15">
      <c r="A330" s="23"/>
    </row>
    <row r="331" ht="15">
      <c r="A331" s="23"/>
    </row>
    <row r="332" ht="15">
      <c r="A332" s="23"/>
    </row>
    <row r="333" ht="15">
      <c r="A333" s="23"/>
    </row>
    <row r="334" ht="15">
      <c r="A334" s="23"/>
    </row>
    <row r="335" ht="15">
      <c r="A335" s="23"/>
    </row>
    <row r="336" ht="15">
      <c r="A336" s="23"/>
    </row>
    <row r="337" ht="15">
      <c r="A337" s="23"/>
    </row>
    <row r="338" ht="15">
      <c r="A338" s="23"/>
    </row>
    <row r="339" ht="15">
      <c r="A339" s="23"/>
    </row>
    <row r="340" ht="15">
      <c r="A340" s="23"/>
    </row>
    <row r="341" ht="15">
      <c r="A341" s="23"/>
    </row>
    <row r="342" ht="15">
      <c r="A342" s="23"/>
    </row>
    <row r="343" ht="15">
      <c r="A343" s="23"/>
    </row>
    <row r="344" ht="15">
      <c r="A344" s="23"/>
    </row>
    <row r="345" ht="15">
      <c r="A345" s="23"/>
    </row>
    <row r="346" ht="15">
      <c r="A346" s="23"/>
    </row>
    <row r="347" ht="15">
      <c r="A347" s="23"/>
    </row>
    <row r="348" ht="15">
      <c r="A348" s="23"/>
    </row>
    <row r="349" ht="15">
      <c r="A349" s="23"/>
    </row>
    <row r="350" ht="15">
      <c r="A350" s="23"/>
    </row>
    <row r="351" ht="15">
      <c r="A351" s="23"/>
    </row>
    <row r="352" ht="15">
      <c r="A352" s="23"/>
    </row>
    <row r="353" ht="15">
      <c r="A353" s="23"/>
    </row>
    <row r="354" ht="15">
      <c r="A354" s="23"/>
    </row>
    <row r="355" ht="15">
      <c r="A355" s="23"/>
    </row>
    <row r="356" ht="15">
      <c r="A356" s="23"/>
    </row>
    <row r="357" ht="15">
      <c r="A357" s="23"/>
    </row>
    <row r="358" ht="15">
      <c r="A358" s="23"/>
    </row>
    <row r="359" ht="15">
      <c r="A359" s="23"/>
    </row>
    <row r="360" ht="15">
      <c r="A360" s="23"/>
    </row>
    <row r="361" ht="15">
      <c r="A361" s="23"/>
    </row>
    <row r="362" ht="15">
      <c r="A362" s="23"/>
    </row>
    <row r="363" ht="15">
      <c r="A363" s="23"/>
    </row>
    <row r="364" ht="15">
      <c r="A364" s="23"/>
    </row>
    <row r="365" ht="15">
      <c r="A365" s="23"/>
    </row>
    <row r="366" ht="15">
      <c r="A366" s="23"/>
    </row>
    <row r="367" ht="15">
      <c r="A367" s="23"/>
    </row>
    <row r="368" ht="15">
      <c r="A368" s="23"/>
    </row>
    <row r="369" ht="15">
      <c r="A369" s="23"/>
    </row>
    <row r="370" ht="15">
      <c r="A370" s="23"/>
    </row>
    <row r="371" ht="15">
      <c r="A371" s="23"/>
    </row>
    <row r="372" ht="15">
      <c r="A372" s="23"/>
    </row>
    <row r="373" ht="15">
      <c r="A373" s="23"/>
    </row>
    <row r="374" ht="15">
      <c r="A374" s="23"/>
    </row>
    <row r="375" ht="15">
      <c r="A375" s="23"/>
    </row>
    <row r="376" ht="15">
      <c r="A376" s="23"/>
    </row>
    <row r="377" ht="15">
      <c r="A377" s="23"/>
    </row>
    <row r="378" ht="15">
      <c r="A378" s="23"/>
    </row>
    <row r="379" ht="15">
      <c r="A379" s="23"/>
    </row>
    <row r="380" ht="15">
      <c r="A380" s="23"/>
    </row>
    <row r="381" ht="15">
      <c r="A381" s="23"/>
    </row>
    <row r="382" ht="15">
      <c r="A382" s="23"/>
    </row>
    <row r="383" ht="15">
      <c r="A383" s="23"/>
    </row>
    <row r="384" ht="15">
      <c r="A384" s="23"/>
    </row>
    <row r="385" ht="15">
      <c r="A385" s="23"/>
    </row>
    <row r="386" ht="15">
      <c r="A386" s="23"/>
    </row>
    <row r="387" ht="15">
      <c r="A387" s="23"/>
    </row>
    <row r="388" ht="15">
      <c r="A388" s="23"/>
    </row>
    <row r="389" ht="15">
      <c r="A389" s="23"/>
    </row>
    <row r="390" ht="15">
      <c r="A390" s="23"/>
    </row>
    <row r="391" ht="15">
      <c r="A391" s="23"/>
    </row>
    <row r="392" ht="15">
      <c r="A392" s="23"/>
    </row>
    <row r="393" ht="15">
      <c r="A393" s="23"/>
    </row>
    <row r="394" ht="15">
      <c r="A394" s="23"/>
    </row>
    <row r="395" ht="15">
      <c r="A395" s="23"/>
    </row>
    <row r="396" ht="15">
      <c r="A396" s="23"/>
    </row>
    <row r="397" ht="15">
      <c r="A397" s="23"/>
    </row>
    <row r="398" ht="15">
      <c r="A398" s="23"/>
    </row>
    <row r="399" ht="15">
      <c r="A399" s="23"/>
    </row>
    <row r="400" ht="15">
      <c r="A400" s="23"/>
    </row>
    <row r="401" ht="15">
      <c r="A401" s="23"/>
    </row>
    <row r="402" ht="15">
      <c r="A402" s="23"/>
    </row>
    <row r="403" ht="15">
      <c r="A403" s="23"/>
    </row>
    <row r="404" ht="15">
      <c r="A404" s="23"/>
    </row>
    <row r="405" ht="15">
      <c r="A405" s="23"/>
    </row>
    <row r="406" ht="15">
      <c r="A406" s="23"/>
    </row>
    <row r="407" ht="15">
      <c r="A407" s="23"/>
    </row>
    <row r="408" ht="15">
      <c r="A408" s="23"/>
    </row>
    <row r="409" ht="15">
      <c r="A409" s="23"/>
    </row>
    <row r="410" ht="15">
      <c r="A410" s="23"/>
    </row>
    <row r="411" ht="15">
      <c r="A411" s="23"/>
    </row>
    <row r="412" ht="15">
      <c r="A412" s="23"/>
    </row>
    <row r="413" ht="15">
      <c r="A413" s="23"/>
    </row>
    <row r="414" ht="15">
      <c r="A414" s="23"/>
    </row>
    <row r="415" ht="15">
      <c r="A415" s="23"/>
    </row>
    <row r="416" ht="15">
      <c r="A416" s="23"/>
    </row>
    <row r="417" ht="15">
      <c r="A417" s="23"/>
    </row>
    <row r="418" ht="15">
      <c r="A418" s="23"/>
    </row>
    <row r="419" ht="15">
      <c r="A419" s="23"/>
    </row>
    <row r="420" ht="15">
      <c r="A420" s="23"/>
    </row>
    <row r="421" ht="15">
      <c r="A421" s="23"/>
    </row>
    <row r="422" ht="15">
      <c r="A422" s="23"/>
    </row>
    <row r="423" ht="15">
      <c r="A423" s="23"/>
    </row>
    <row r="424" ht="15">
      <c r="A424" s="23"/>
    </row>
    <row r="425" ht="15">
      <c r="A425" s="23"/>
    </row>
    <row r="426" ht="15">
      <c r="A426" s="23"/>
    </row>
    <row r="427" ht="15">
      <c r="A427" s="23"/>
    </row>
    <row r="428" ht="15">
      <c r="A428" s="23"/>
    </row>
    <row r="429" ht="15">
      <c r="A429" s="23"/>
    </row>
    <row r="430" ht="15">
      <c r="A430" s="23"/>
    </row>
    <row r="431" ht="15">
      <c r="A431" s="23"/>
    </row>
    <row r="432" ht="15">
      <c r="A432" s="23"/>
    </row>
    <row r="433" ht="15">
      <c r="A433" s="23"/>
    </row>
    <row r="434" ht="15">
      <c r="A434" s="23"/>
    </row>
    <row r="435" ht="15">
      <c r="A435" s="23"/>
    </row>
    <row r="436" ht="15">
      <c r="A436" s="23"/>
    </row>
    <row r="437" ht="15">
      <c r="A437" s="23"/>
    </row>
    <row r="438" ht="15">
      <c r="A438" s="23"/>
    </row>
    <row r="439" ht="15">
      <c r="A439" s="23"/>
    </row>
    <row r="440" ht="15">
      <c r="A440" s="23"/>
    </row>
    <row r="441" ht="15">
      <c r="A441" s="23"/>
    </row>
    <row r="442" ht="15">
      <c r="A442" s="23"/>
    </row>
    <row r="443" ht="15">
      <c r="A443" s="23"/>
    </row>
    <row r="444" ht="15">
      <c r="A444" s="23"/>
    </row>
    <row r="445" ht="15">
      <c r="A445" s="23"/>
    </row>
    <row r="446" ht="15">
      <c r="A446" s="23"/>
    </row>
    <row r="447" ht="15">
      <c r="A447" s="23"/>
    </row>
    <row r="448" ht="15">
      <c r="A448" s="23"/>
    </row>
    <row r="449" ht="15">
      <c r="A449" s="23"/>
    </row>
    <row r="450" ht="15">
      <c r="A450" s="23"/>
    </row>
    <row r="451" ht="15">
      <c r="A451" s="23"/>
    </row>
    <row r="452" ht="15">
      <c r="A452" s="23"/>
    </row>
    <row r="453" ht="15">
      <c r="A453" s="23"/>
    </row>
    <row r="454" ht="15">
      <c r="A454" s="23"/>
    </row>
    <row r="455" ht="15">
      <c r="A455" s="23"/>
    </row>
    <row r="456" ht="15">
      <c r="A456" s="23"/>
    </row>
    <row r="457" ht="15">
      <c r="A457" s="23"/>
    </row>
    <row r="458" ht="15">
      <c r="A458" s="23"/>
    </row>
    <row r="459" ht="15">
      <c r="A459" s="23"/>
    </row>
    <row r="460" ht="15">
      <c r="A460" s="23"/>
    </row>
    <row r="461" ht="15">
      <c r="A461" s="23"/>
    </row>
    <row r="462" ht="15">
      <c r="A462" s="23"/>
    </row>
    <row r="463" ht="15">
      <c r="A463" s="23"/>
    </row>
    <row r="464" ht="15">
      <c r="A464" s="23"/>
    </row>
    <row r="465" ht="15">
      <c r="A465" s="23"/>
    </row>
    <row r="466" ht="15">
      <c r="A466" s="23"/>
    </row>
    <row r="467" ht="15">
      <c r="A467" s="23"/>
    </row>
    <row r="468" ht="15">
      <c r="A468" s="23"/>
    </row>
    <row r="469" ht="15">
      <c r="A469" s="23"/>
    </row>
    <row r="470" ht="15">
      <c r="A470" s="23"/>
    </row>
    <row r="471" ht="15">
      <c r="A471" s="23"/>
    </row>
    <row r="472" ht="15">
      <c r="A472" s="23"/>
    </row>
    <row r="473" ht="15">
      <c r="A473" s="23"/>
    </row>
    <row r="474" ht="15">
      <c r="A474" s="23"/>
    </row>
    <row r="475" ht="15">
      <c r="A475" s="23"/>
    </row>
    <row r="476" ht="15">
      <c r="A476" s="23"/>
    </row>
    <row r="477" ht="15">
      <c r="A477" s="23"/>
    </row>
    <row r="478" ht="15">
      <c r="A478" s="23"/>
    </row>
    <row r="479" ht="15">
      <c r="A479" s="23"/>
    </row>
    <row r="480" ht="15">
      <c r="A480" s="23"/>
    </row>
    <row r="481" ht="15">
      <c r="A481" s="23"/>
    </row>
    <row r="482" ht="15">
      <c r="A482" s="23"/>
    </row>
    <row r="483" ht="15">
      <c r="A483" s="23"/>
    </row>
    <row r="484" ht="15">
      <c r="A484" s="23"/>
    </row>
    <row r="485" ht="15">
      <c r="A485" s="23"/>
    </row>
    <row r="486" ht="15">
      <c r="A486" s="23"/>
    </row>
    <row r="487" ht="15">
      <c r="A487" s="23"/>
    </row>
    <row r="488" ht="15">
      <c r="A488" s="23"/>
    </row>
    <row r="489" ht="15">
      <c r="A489" s="23"/>
    </row>
    <row r="490" ht="15">
      <c r="A490" s="23"/>
    </row>
    <row r="491" ht="15">
      <c r="A491" s="23"/>
    </row>
    <row r="492" ht="15">
      <c r="A492" s="23"/>
    </row>
    <row r="493" ht="15">
      <c r="A493" s="23"/>
    </row>
    <row r="494" ht="15">
      <c r="A494" s="23"/>
    </row>
    <row r="495" ht="15">
      <c r="A495" s="23"/>
    </row>
    <row r="496" ht="15">
      <c r="A496" s="23"/>
    </row>
    <row r="497" ht="15">
      <c r="A497" s="23"/>
    </row>
    <row r="498" ht="15">
      <c r="A498" s="23"/>
    </row>
    <row r="499" ht="15">
      <c r="A499" s="23"/>
    </row>
    <row r="500" ht="15">
      <c r="A500" s="23"/>
    </row>
    <row r="501" ht="15">
      <c r="A501" s="23"/>
    </row>
    <row r="502" ht="15">
      <c r="A502" s="23"/>
    </row>
    <row r="503" ht="15">
      <c r="A503" s="23"/>
    </row>
    <row r="504" ht="15">
      <c r="A504" s="23"/>
    </row>
    <row r="505" ht="15">
      <c r="A505" s="23"/>
    </row>
    <row r="506" ht="15">
      <c r="A506" s="23"/>
    </row>
    <row r="507" ht="15">
      <c r="A507" s="23"/>
    </row>
    <row r="508" ht="15">
      <c r="A508" s="23"/>
    </row>
    <row r="509" ht="15">
      <c r="A509" s="23"/>
    </row>
    <row r="510" ht="15">
      <c r="A510" s="23"/>
    </row>
    <row r="511" ht="15">
      <c r="A511" s="23"/>
    </row>
    <row r="512" ht="15">
      <c r="A512" s="23"/>
    </row>
    <row r="513" ht="15">
      <c r="A513" s="23"/>
    </row>
    <row r="514" ht="15">
      <c r="A514" s="23"/>
    </row>
    <row r="515" ht="15">
      <c r="A515" s="23"/>
    </row>
    <row r="516" ht="15">
      <c r="A516" s="23"/>
    </row>
    <row r="517" ht="15">
      <c r="A517" s="23"/>
    </row>
    <row r="518" ht="15">
      <c r="A518" s="23"/>
    </row>
    <row r="519" ht="15">
      <c r="A519" s="23"/>
    </row>
    <row r="520" ht="15">
      <c r="A520" s="23"/>
    </row>
    <row r="521" ht="15">
      <c r="A521" s="23"/>
    </row>
    <row r="522" ht="15">
      <c r="A522" s="23"/>
    </row>
    <row r="523" ht="15">
      <c r="A523" s="23"/>
    </row>
    <row r="524" ht="15">
      <c r="A524" s="23"/>
    </row>
    <row r="525" ht="15">
      <c r="A525" s="23"/>
    </row>
    <row r="526" ht="15">
      <c r="A526" s="23"/>
    </row>
    <row r="527" ht="15">
      <c r="A527" s="23"/>
    </row>
    <row r="528" ht="15">
      <c r="A528" s="23"/>
    </row>
    <row r="529" ht="15">
      <c r="A529" s="23"/>
    </row>
    <row r="530" ht="15">
      <c r="A530" s="23"/>
    </row>
    <row r="531" ht="15">
      <c r="A531" s="23"/>
    </row>
    <row r="532" ht="15">
      <c r="A532" s="23"/>
    </row>
    <row r="533" ht="15">
      <c r="A533" s="23"/>
    </row>
    <row r="534" ht="15">
      <c r="A534" s="23"/>
    </row>
    <row r="535" ht="15">
      <c r="A535" s="23"/>
    </row>
    <row r="536" ht="15">
      <c r="A536" s="23"/>
    </row>
    <row r="537" ht="15">
      <c r="A537" s="23"/>
    </row>
    <row r="538" ht="15">
      <c r="A538" s="23"/>
    </row>
    <row r="539" ht="15">
      <c r="A539" s="23"/>
    </row>
    <row r="540" ht="15">
      <c r="A540" s="23"/>
    </row>
    <row r="541" ht="15">
      <c r="A541" s="23"/>
    </row>
    <row r="542" ht="15">
      <c r="A542" s="23"/>
    </row>
    <row r="543" ht="15">
      <c r="A543" s="23"/>
    </row>
    <row r="544" ht="15">
      <c r="A544" s="23"/>
    </row>
    <row r="545" ht="15">
      <c r="A545" s="23"/>
    </row>
    <row r="546" ht="15">
      <c r="A546" s="23"/>
    </row>
    <row r="547" ht="15">
      <c r="A547" s="23"/>
    </row>
    <row r="548" ht="15">
      <c r="A548" s="23"/>
    </row>
    <row r="549" ht="15">
      <c r="A549" s="23"/>
    </row>
    <row r="550" ht="15">
      <c r="A550" s="23"/>
    </row>
    <row r="551" ht="15">
      <c r="A551" s="23"/>
    </row>
    <row r="552" ht="15">
      <c r="A552" s="23"/>
    </row>
    <row r="553" ht="15">
      <c r="A553" s="23"/>
    </row>
    <row r="554" ht="15">
      <c r="A554" s="23"/>
    </row>
    <row r="555" ht="15">
      <c r="A555" s="23"/>
    </row>
    <row r="556" ht="15">
      <c r="A556" s="23"/>
    </row>
    <row r="557" ht="15">
      <c r="A557" s="23"/>
    </row>
    <row r="558" ht="15">
      <c r="A558" s="23"/>
    </row>
    <row r="559" ht="15">
      <c r="A559" s="23"/>
    </row>
    <row r="560" ht="15">
      <c r="A560" s="23"/>
    </row>
    <row r="561" ht="15">
      <c r="A561" s="23"/>
    </row>
    <row r="562" ht="15">
      <c r="A562" s="23"/>
    </row>
    <row r="563" ht="15">
      <c r="A563" s="23"/>
    </row>
    <row r="564" ht="15">
      <c r="A564" s="23"/>
    </row>
    <row r="565" ht="15">
      <c r="A565" s="23"/>
    </row>
    <row r="566" ht="15">
      <c r="A566" s="23"/>
    </row>
    <row r="567" ht="15">
      <c r="A567" s="23"/>
    </row>
    <row r="568" ht="15">
      <c r="A568" s="23"/>
    </row>
    <row r="569" ht="15">
      <c r="A569" s="23"/>
    </row>
    <row r="570" ht="15">
      <c r="A570" s="23"/>
    </row>
    <row r="571" ht="15">
      <c r="A571" s="23"/>
    </row>
    <row r="572" ht="15">
      <c r="A572" s="23"/>
    </row>
    <row r="573" ht="15">
      <c r="A573" s="23"/>
    </row>
    <row r="574" ht="15">
      <c r="A574" s="23"/>
    </row>
    <row r="575" ht="15">
      <c r="A575" s="23"/>
    </row>
    <row r="576" ht="15">
      <c r="A576" s="23"/>
    </row>
    <row r="577" ht="15">
      <c r="A577" s="23"/>
    </row>
    <row r="578" ht="15">
      <c r="A578" s="23"/>
    </row>
    <row r="579" ht="15">
      <c r="A579" s="23"/>
    </row>
    <row r="580" ht="15">
      <c r="A580" s="23"/>
    </row>
    <row r="581" ht="15">
      <c r="A581" s="23"/>
    </row>
    <row r="582" ht="15">
      <c r="A582" s="23"/>
    </row>
    <row r="583" ht="15">
      <c r="A583" s="23"/>
    </row>
    <row r="584" ht="15">
      <c r="A584" s="23"/>
    </row>
    <row r="585" ht="15">
      <c r="A585" s="23"/>
    </row>
    <row r="586" ht="15">
      <c r="A586" s="23"/>
    </row>
    <row r="587" ht="15">
      <c r="A587" s="23"/>
    </row>
    <row r="588" ht="15">
      <c r="A588" s="23"/>
    </row>
    <row r="589" ht="15">
      <c r="A589" s="23"/>
    </row>
    <row r="590" ht="15">
      <c r="A590" s="23"/>
    </row>
    <row r="591" ht="15">
      <c r="A591" s="23"/>
    </row>
    <row r="592" ht="15">
      <c r="A592" s="23"/>
    </row>
    <row r="593" ht="15">
      <c r="A593" s="23"/>
    </row>
    <row r="594" ht="15">
      <c r="A594" s="23"/>
    </row>
    <row r="595" ht="15">
      <c r="A595" s="23"/>
    </row>
    <row r="596" ht="15">
      <c r="A596" s="23"/>
    </row>
    <row r="597" ht="15">
      <c r="A597" s="23"/>
    </row>
    <row r="598" ht="15">
      <c r="A598" s="23"/>
    </row>
    <row r="599" ht="15">
      <c r="A599" s="23"/>
    </row>
    <row r="600" ht="15">
      <c r="A600" s="23"/>
    </row>
    <row r="601" ht="15">
      <c r="A601" s="23"/>
    </row>
    <row r="602" ht="15">
      <c r="A602" s="23"/>
    </row>
    <row r="603" ht="15">
      <c r="A603" s="23"/>
    </row>
    <row r="604" ht="15">
      <c r="A604" s="23"/>
    </row>
    <row r="605" ht="15">
      <c r="A605" s="23"/>
    </row>
    <row r="606" ht="15">
      <c r="A606" s="23"/>
    </row>
    <row r="607" ht="15">
      <c r="A607" s="23"/>
    </row>
    <row r="608" ht="15">
      <c r="A608" s="23"/>
    </row>
    <row r="609" ht="15">
      <c r="A609" s="23"/>
    </row>
    <row r="610" ht="15">
      <c r="A610" s="23"/>
    </row>
    <row r="611" ht="15">
      <c r="A611" s="23"/>
    </row>
    <row r="612" ht="15">
      <c r="A612" s="23"/>
    </row>
    <row r="613" ht="15">
      <c r="A613" s="23"/>
    </row>
    <row r="614" ht="15">
      <c r="A614" s="23"/>
    </row>
    <row r="615" ht="15">
      <c r="A615" s="23"/>
    </row>
    <row r="616" ht="15">
      <c r="A616" s="23"/>
    </row>
    <row r="617" ht="15">
      <c r="A617" s="23"/>
    </row>
    <row r="618" ht="15">
      <c r="A618" s="23"/>
    </row>
    <row r="619" ht="15">
      <c r="A619" s="23"/>
    </row>
    <row r="620" ht="15">
      <c r="A620" s="23"/>
    </row>
    <row r="621" ht="15">
      <c r="A621" s="23"/>
    </row>
    <row r="622" ht="15">
      <c r="A622" s="23"/>
    </row>
    <row r="623" ht="15">
      <c r="A623" s="23"/>
    </row>
    <row r="624" ht="15">
      <c r="A624" s="23"/>
    </row>
    <row r="625" ht="15">
      <c r="A625" s="23"/>
    </row>
    <row r="626" ht="15">
      <c r="A626" s="23"/>
    </row>
    <row r="627" ht="15">
      <c r="A627" s="23"/>
    </row>
    <row r="628" ht="15">
      <c r="A628" s="23"/>
    </row>
    <row r="629" ht="15">
      <c r="A629" s="23"/>
    </row>
    <row r="630" ht="15">
      <c r="A630" s="23"/>
    </row>
    <row r="631" ht="15">
      <c r="A631" s="23"/>
    </row>
    <row r="632" ht="15">
      <c r="A632" s="23"/>
    </row>
    <row r="633" ht="15">
      <c r="A633" s="23"/>
    </row>
    <row r="634" ht="15">
      <c r="A634" s="23"/>
    </row>
    <row r="635" ht="15">
      <c r="A635" s="23"/>
    </row>
    <row r="636" ht="15">
      <c r="A636" s="23"/>
    </row>
    <row r="637" ht="15">
      <c r="A637" s="23"/>
    </row>
    <row r="638" ht="15">
      <c r="A638" s="23"/>
    </row>
    <row r="639" ht="15">
      <c r="A639" s="23"/>
    </row>
    <row r="640" ht="15">
      <c r="A640" s="23"/>
    </row>
    <row r="641" ht="15">
      <c r="A641" s="23"/>
    </row>
    <row r="642" ht="15">
      <c r="A642" s="23"/>
    </row>
    <row r="643" ht="15">
      <c r="A643" s="23"/>
    </row>
    <row r="644" ht="15">
      <c r="A644" s="23"/>
    </row>
    <row r="645" ht="15">
      <c r="A645" s="23"/>
    </row>
    <row r="646" ht="15">
      <c r="A646" s="23"/>
    </row>
    <row r="647" ht="15">
      <c r="A647" s="23"/>
    </row>
    <row r="648" ht="15">
      <c r="A648" s="23"/>
    </row>
    <row r="649" ht="15">
      <c r="A649" s="23"/>
    </row>
    <row r="650" ht="15">
      <c r="A650" s="23"/>
    </row>
    <row r="651" ht="15">
      <c r="A651" s="23"/>
    </row>
    <row r="652" ht="15">
      <c r="A652" s="23"/>
    </row>
    <row r="653" ht="15">
      <c r="A653" s="23"/>
    </row>
    <row r="654" ht="15">
      <c r="A654" s="23"/>
    </row>
    <row r="655" ht="15">
      <c r="A655" s="23"/>
    </row>
    <row r="656" ht="15">
      <c r="A656" s="23"/>
    </row>
    <row r="657" ht="15">
      <c r="A657" s="23"/>
    </row>
    <row r="658" ht="15">
      <c r="A658" s="23"/>
    </row>
    <row r="659" ht="15">
      <c r="A659" s="23"/>
    </row>
    <row r="660" ht="15">
      <c r="A660" s="23"/>
    </row>
    <row r="661" ht="15">
      <c r="A661" s="23"/>
    </row>
    <row r="662" ht="15">
      <c r="A662" s="23"/>
    </row>
    <row r="663" ht="15">
      <c r="A663" s="23"/>
    </row>
    <row r="664" ht="15">
      <c r="A664" s="23"/>
    </row>
    <row r="665" ht="15">
      <c r="A665" s="23"/>
    </row>
    <row r="666" ht="15">
      <c r="A666" s="23"/>
    </row>
    <row r="667" ht="15">
      <c r="A667" s="23"/>
    </row>
    <row r="668" ht="15">
      <c r="A668" s="23"/>
    </row>
    <row r="669" ht="15">
      <c r="A669" s="23"/>
    </row>
    <row r="670" ht="15">
      <c r="A670" s="23"/>
    </row>
    <row r="671" ht="15">
      <c r="A671" s="23"/>
    </row>
    <row r="672" ht="15">
      <c r="A672" s="23"/>
    </row>
    <row r="673" ht="15">
      <c r="A673" s="23"/>
    </row>
    <row r="674" ht="15">
      <c r="A674" s="23"/>
    </row>
    <row r="675" ht="15">
      <c r="A675" s="23"/>
    </row>
    <row r="676" ht="15">
      <c r="A676" s="23"/>
    </row>
    <row r="677" ht="15">
      <c r="A677" s="23"/>
    </row>
    <row r="678" ht="15">
      <c r="A678" s="23"/>
    </row>
    <row r="679" ht="15">
      <c r="A679" s="23"/>
    </row>
    <row r="680" ht="15">
      <c r="A680" s="23"/>
    </row>
    <row r="681" ht="15">
      <c r="A681" s="23"/>
    </row>
    <row r="682" ht="15">
      <c r="A682" s="23"/>
    </row>
    <row r="683" ht="15">
      <c r="A683" s="23"/>
    </row>
    <row r="684" ht="15">
      <c r="A684" s="23"/>
    </row>
    <row r="685" ht="15">
      <c r="A685" s="23"/>
    </row>
    <row r="686" ht="15">
      <c r="A686" s="23"/>
    </row>
    <row r="687" ht="15">
      <c r="A687" s="23"/>
    </row>
    <row r="688" ht="15">
      <c r="A688" s="23"/>
    </row>
    <row r="689" ht="15">
      <c r="A689" s="23"/>
    </row>
    <row r="690" ht="15">
      <c r="A690" s="23"/>
    </row>
    <row r="691" ht="15">
      <c r="A691" s="23"/>
    </row>
    <row r="692" ht="15">
      <c r="A692" s="23"/>
    </row>
    <row r="693" ht="15">
      <c r="A693" s="23"/>
    </row>
    <row r="694" ht="15">
      <c r="A694" s="23"/>
    </row>
    <row r="695" ht="15">
      <c r="A695" s="23"/>
    </row>
    <row r="696" ht="15">
      <c r="A696" s="23"/>
    </row>
    <row r="697" ht="15">
      <c r="A697" s="23"/>
    </row>
    <row r="698" ht="15">
      <c r="A698" s="23"/>
    </row>
    <row r="699" ht="15">
      <c r="A699" s="23"/>
    </row>
    <row r="700" ht="15">
      <c r="A700" s="23"/>
    </row>
    <row r="701" ht="15">
      <c r="A701" s="23"/>
    </row>
    <row r="702" ht="15">
      <c r="A702" s="23"/>
    </row>
    <row r="703" ht="15">
      <c r="A703" s="23"/>
    </row>
    <row r="704" ht="15">
      <c r="A704" s="23"/>
    </row>
    <row r="705" ht="15">
      <c r="A705" s="23"/>
    </row>
    <row r="706" ht="15">
      <c r="A706" s="23"/>
    </row>
    <row r="707" ht="15">
      <c r="A707" s="23"/>
    </row>
    <row r="708" ht="15">
      <c r="A708" s="23"/>
    </row>
    <row r="709" ht="15">
      <c r="A709" s="23"/>
    </row>
    <row r="710" ht="15">
      <c r="A710" s="23"/>
    </row>
    <row r="711" ht="15">
      <c r="A711" s="23"/>
    </row>
    <row r="712" ht="15">
      <c r="A712" s="23"/>
    </row>
    <row r="713" ht="15">
      <c r="A713" s="23"/>
    </row>
    <row r="714" ht="15">
      <c r="A714" s="23"/>
    </row>
    <row r="715" ht="15">
      <c r="A715" s="23"/>
    </row>
    <row r="716" ht="15">
      <c r="A716" s="23"/>
    </row>
    <row r="717" ht="15">
      <c r="A717" s="23"/>
    </row>
    <row r="718" ht="15">
      <c r="A718" s="23"/>
    </row>
    <row r="719" ht="15">
      <c r="A719" s="23"/>
    </row>
    <row r="720" ht="15">
      <c r="A720" s="23"/>
    </row>
    <row r="721" ht="15">
      <c r="A721" s="23"/>
    </row>
    <row r="722" ht="15">
      <c r="A722" s="23"/>
    </row>
    <row r="723" ht="15">
      <c r="A723" s="23"/>
    </row>
    <row r="724" ht="15">
      <c r="A724" s="23"/>
    </row>
    <row r="725" ht="15">
      <c r="A725" s="23"/>
    </row>
    <row r="726" ht="15">
      <c r="A726" s="23"/>
    </row>
    <row r="727" ht="15">
      <c r="A727" s="23"/>
    </row>
    <row r="728" ht="15">
      <c r="A728" s="23"/>
    </row>
    <row r="729" ht="15">
      <c r="A729" s="23"/>
    </row>
    <row r="730" ht="15">
      <c r="A730" s="23"/>
    </row>
    <row r="731" ht="15">
      <c r="A731" s="23"/>
    </row>
    <row r="732" ht="15">
      <c r="A732" s="23"/>
    </row>
    <row r="733" ht="15">
      <c r="A733" s="23"/>
    </row>
    <row r="734" ht="15">
      <c r="A734" s="23"/>
    </row>
    <row r="735" ht="15">
      <c r="A735" s="23"/>
    </row>
    <row r="736" ht="15">
      <c r="A736" s="23"/>
    </row>
    <row r="737" ht="15">
      <c r="A737" s="23"/>
    </row>
    <row r="738" ht="15">
      <c r="A738" s="23"/>
    </row>
    <row r="739" ht="15">
      <c r="A739" s="23"/>
    </row>
    <row r="740" ht="15">
      <c r="A740" s="23"/>
    </row>
    <row r="741" ht="15">
      <c r="A741" s="23"/>
    </row>
    <row r="742" ht="15">
      <c r="A742" s="23"/>
    </row>
    <row r="743" ht="15">
      <c r="A743" s="23"/>
    </row>
    <row r="744" ht="15">
      <c r="A744" s="23"/>
    </row>
    <row r="745" ht="15">
      <c r="A745" s="23"/>
    </row>
    <row r="746" ht="15">
      <c r="A746" s="23"/>
    </row>
    <row r="747" ht="15">
      <c r="A747" s="23"/>
    </row>
    <row r="748" ht="15">
      <c r="A748" s="23"/>
    </row>
    <row r="749" ht="15">
      <c r="A749" s="23"/>
    </row>
    <row r="750" ht="15">
      <c r="A750" s="23"/>
    </row>
    <row r="751" ht="15">
      <c r="A751" s="23"/>
    </row>
    <row r="752" ht="15">
      <c r="A752" s="23"/>
    </row>
    <row r="753" ht="15">
      <c r="A753" s="23"/>
    </row>
    <row r="754" ht="15">
      <c r="A754" s="23"/>
    </row>
    <row r="755" ht="15">
      <c r="A755" s="23"/>
    </row>
    <row r="756" ht="15">
      <c r="A756" s="23"/>
    </row>
    <row r="757" ht="15">
      <c r="A757" s="23"/>
    </row>
    <row r="758" ht="15">
      <c r="A758" s="23"/>
    </row>
    <row r="759" ht="15">
      <c r="A759" s="23"/>
    </row>
    <row r="760" ht="15">
      <c r="A760" s="23"/>
    </row>
    <row r="761" ht="15">
      <c r="A761" s="23"/>
    </row>
    <row r="762" ht="15">
      <c r="A762" s="23"/>
    </row>
    <row r="763" ht="15">
      <c r="A763" s="23"/>
    </row>
    <row r="764" ht="15">
      <c r="A764" s="23"/>
    </row>
    <row r="765" ht="15">
      <c r="A765" s="23"/>
    </row>
    <row r="766" ht="15">
      <c r="A766" s="23"/>
    </row>
    <row r="767" ht="15">
      <c r="A767" s="23"/>
    </row>
    <row r="768" ht="15">
      <c r="A768" s="23"/>
    </row>
    <row r="769" ht="15">
      <c r="A769" s="23"/>
    </row>
    <row r="770" ht="15">
      <c r="A770" s="23"/>
    </row>
    <row r="771" ht="15">
      <c r="A771" s="23"/>
    </row>
    <row r="772" ht="15">
      <c r="A772" s="23"/>
    </row>
    <row r="773" ht="15">
      <c r="A773" s="23"/>
    </row>
    <row r="774" ht="15">
      <c r="A774" s="23"/>
    </row>
    <row r="775" ht="15">
      <c r="A775" s="23"/>
    </row>
    <row r="776" ht="15">
      <c r="A776" s="23"/>
    </row>
    <row r="777" ht="15">
      <c r="A777" s="23"/>
    </row>
    <row r="778" ht="15">
      <c r="A778" s="23"/>
    </row>
    <row r="779" ht="15">
      <c r="A779" s="23"/>
    </row>
    <row r="780" ht="15">
      <c r="A780" s="23"/>
    </row>
    <row r="781" ht="15">
      <c r="A781" s="23"/>
    </row>
    <row r="782" ht="15">
      <c r="A782" s="23"/>
    </row>
    <row r="783" ht="15">
      <c r="A783" s="23"/>
    </row>
    <row r="784" ht="15">
      <c r="A784" s="23"/>
    </row>
    <row r="785" ht="15">
      <c r="A785" s="23"/>
    </row>
    <row r="786" ht="15">
      <c r="A786" s="23"/>
    </row>
    <row r="787" ht="15">
      <c r="A787" s="23"/>
    </row>
    <row r="788" ht="15">
      <c r="A788" s="23"/>
    </row>
    <row r="789" ht="15">
      <c r="A789" s="23"/>
    </row>
    <row r="790" ht="15">
      <c r="A790" s="23"/>
    </row>
    <row r="791" ht="15">
      <c r="A791" s="23"/>
    </row>
    <row r="792" ht="15">
      <c r="A792" s="23"/>
    </row>
    <row r="793" ht="15">
      <c r="A793" s="23"/>
    </row>
    <row r="794" ht="15">
      <c r="A794" s="23"/>
    </row>
    <row r="795" ht="15">
      <c r="A795" s="23"/>
    </row>
    <row r="796" ht="15">
      <c r="A796" s="23"/>
    </row>
    <row r="797" ht="15">
      <c r="A797" s="23"/>
    </row>
    <row r="798" ht="15">
      <c r="A798" s="23"/>
    </row>
    <row r="799" ht="15">
      <c r="A799" s="23"/>
    </row>
    <row r="800" ht="15">
      <c r="A800" s="23"/>
    </row>
    <row r="801" ht="15">
      <c r="A801" s="23"/>
    </row>
    <row r="802" ht="15">
      <c r="A802" s="23"/>
    </row>
    <row r="803" ht="15">
      <c r="A803" s="23"/>
    </row>
    <row r="804" ht="15">
      <c r="A804" s="23"/>
    </row>
    <row r="805" ht="15">
      <c r="A805" s="23"/>
    </row>
    <row r="806" ht="15">
      <c r="A806" s="23"/>
    </row>
    <row r="807" ht="15">
      <c r="A807" s="23"/>
    </row>
    <row r="808" ht="15">
      <c r="A808" s="23"/>
    </row>
    <row r="809" ht="15">
      <c r="A809" s="23"/>
    </row>
    <row r="810" ht="15">
      <c r="A810" s="23"/>
    </row>
    <row r="811" ht="15">
      <c r="A811" s="23"/>
    </row>
    <row r="812" ht="15">
      <c r="A812" s="23"/>
    </row>
    <row r="813" ht="15">
      <c r="A813" s="23"/>
    </row>
    <row r="814" ht="15">
      <c r="A814" s="23"/>
    </row>
    <row r="815" ht="15">
      <c r="A815" s="23"/>
    </row>
    <row r="816" ht="15">
      <c r="A816" s="23"/>
    </row>
    <row r="817" ht="15">
      <c r="A817" s="23"/>
    </row>
    <row r="818" ht="15">
      <c r="A818" s="23"/>
    </row>
    <row r="819" ht="15">
      <c r="A819" s="23"/>
    </row>
    <row r="820" ht="15">
      <c r="A820" s="23"/>
    </row>
    <row r="821" ht="15">
      <c r="A821" s="23"/>
    </row>
    <row r="822" ht="15">
      <c r="A822" s="23"/>
    </row>
    <row r="823" ht="15">
      <c r="A823" s="23"/>
    </row>
    <row r="824" ht="15">
      <c r="A824" s="23"/>
    </row>
    <row r="825" ht="15">
      <c r="A825" s="23"/>
    </row>
    <row r="826" ht="15">
      <c r="A826" s="23"/>
    </row>
    <row r="827" ht="15">
      <c r="A827" s="23"/>
    </row>
    <row r="828" ht="15">
      <c r="A828" s="23"/>
    </row>
    <row r="829" ht="15">
      <c r="A829" s="23"/>
    </row>
    <row r="830" ht="15">
      <c r="A830" s="23"/>
    </row>
    <row r="831" ht="15">
      <c r="A831" s="23"/>
    </row>
    <row r="832" ht="15">
      <c r="A832" s="23"/>
    </row>
    <row r="833" ht="15">
      <c r="A833" s="23"/>
    </row>
    <row r="834" ht="15">
      <c r="A834" s="23"/>
    </row>
    <row r="835" ht="15">
      <c r="A835" s="23"/>
    </row>
  </sheetData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Ferreira Vasconcelos</dc:creator>
  <cp:keywords/>
  <dc:description/>
  <cp:lastModifiedBy>Uester Valdignar Veiga</cp:lastModifiedBy>
  <cp:lastPrinted>2019-03-12T14:10:38Z</cp:lastPrinted>
  <dcterms:created xsi:type="dcterms:W3CDTF">2012-11-21T12:12:15Z</dcterms:created>
  <dcterms:modified xsi:type="dcterms:W3CDTF">2019-03-12T14:11:50Z</dcterms:modified>
  <cp:category/>
  <cp:version/>
  <cp:contentType/>
  <cp:contentStatus/>
</cp:coreProperties>
</file>