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6.01  (NAI)" sheetId="44" r:id="rId1"/>
    <sheet name="Plan5" sheetId="67" r:id="rId2"/>
  </sheets>
  <definedNames>
    <definedName name="_xlnm.Print_Area" localSheetId="0">'06.01  (NAI)'!$A$1:$O$416</definedName>
  </definedNames>
  <calcPr calcId="152511"/>
</workbook>
</file>

<file path=xl/calcChain.xml><?xml version="1.0" encoding="utf-8"?>
<calcChain xmlns="http://schemas.openxmlformats.org/spreadsheetml/2006/main">
  <c r="G124" i="44" l="1"/>
  <c r="H124" i="44"/>
  <c r="I124" i="44"/>
  <c r="J124" i="44"/>
  <c r="O124" i="44" l="1"/>
  <c r="F124" i="44"/>
  <c r="O398" i="44" l="1"/>
  <c r="O378" i="44" l="1"/>
  <c r="O78" i="44"/>
  <c r="N78" i="44"/>
  <c r="M78" i="44"/>
  <c r="L78" i="44"/>
  <c r="K78" i="44"/>
  <c r="J78" i="44"/>
  <c r="F78" i="44"/>
  <c r="O74" i="44"/>
  <c r="N74" i="44"/>
  <c r="M74" i="44"/>
  <c r="L74" i="44"/>
  <c r="K74" i="44"/>
  <c r="J74" i="44"/>
  <c r="F74" i="44"/>
  <c r="O392" i="44"/>
  <c r="N392" i="44"/>
  <c r="M392" i="44"/>
  <c r="L392" i="44"/>
  <c r="K392" i="44"/>
  <c r="J392" i="44"/>
  <c r="F392" i="44"/>
  <c r="O48" i="44"/>
  <c r="O36" i="44" l="1"/>
  <c r="O35" i="44"/>
  <c r="O34" i="44"/>
  <c r="O28" i="44" l="1"/>
  <c r="O402" i="44" l="1"/>
  <c r="O405" i="44" s="1"/>
  <c r="N402" i="44"/>
  <c r="N405" i="44" s="1"/>
  <c r="M402" i="44"/>
  <c r="M405" i="44" s="1"/>
  <c r="L402" i="44"/>
  <c r="L405" i="44" s="1"/>
  <c r="K402" i="44"/>
  <c r="K405" i="44" s="1"/>
  <c r="J402" i="44"/>
  <c r="J405" i="44" s="1"/>
  <c r="F402" i="44"/>
  <c r="F405" i="44" s="1"/>
  <c r="O396" i="44"/>
  <c r="N396" i="44"/>
  <c r="M396" i="44"/>
  <c r="L396" i="44"/>
  <c r="K396" i="44"/>
  <c r="J396" i="44"/>
  <c r="F396" i="44"/>
  <c r="N378" i="44"/>
  <c r="M378" i="44"/>
  <c r="L378" i="44"/>
  <c r="K378" i="44"/>
  <c r="J378" i="44"/>
  <c r="F378" i="44"/>
  <c r="N375" i="44"/>
  <c r="M375" i="44"/>
  <c r="L375" i="44"/>
  <c r="K375" i="44"/>
  <c r="J375" i="44"/>
  <c r="F375" i="44"/>
  <c r="O366" i="44"/>
  <c r="O371" i="44" s="1"/>
  <c r="N366" i="44"/>
  <c r="N371" i="44" s="1"/>
  <c r="M366" i="44"/>
  <c r="M371" i="44" s="1"/>
  <c r="L366" i="44"/>
  <c r="L371" i="44" s="1"/>
  <c r="K366" i="44"/>
  <c r="K371" i="44" s="1"/>
  <c r="J366" i="44"/>
  <c r="J371" i="44" s="1"/>
  <c r="F366" i="44"/>
  <c r="F371" i="44" s="1"/>
  <c r="O357" i="44"/>
  <c r="O363" i="44" s="1"/>
  <c r="N357" i="44"/>
  <c r="N363" i="44" s="1"/>
  <c r="M357" i="44"/>
  <c r="M363" i="44" s="1"/>
  <c r="L357" i="44"/>
  <c r="L363" i="44" s="1"/>
  <c r="K357" i="44"/>
  <c r="K363" i="44" s="1"/>
  <c r="J357" i="44"/>
  <c r="J363" i="44" s="1"/>
  <c r="F357" i="44"/>
  <c r="F363" i="44" s="1"/>
  <c r="O351" i="44"/>
  <c r="N351" i="44"/>
  <c r="M351" i="44"/>
  <c r="L351" i="44"/>
  <c r="K351" i="44"/>
  <c r="J351" i="44"/>
  <c r="F351" i="44"/>
  <c r="O348" i="44"/>
  <c r="N348" i="44"/>
  <c r="M348" i="44"/>
  <c r="L348" i="44"/>
  <c r="K348" i="44"/>
  <c r="J348" i="44"/>
  <c r="F348" i="44"/>
  <c r="O345" i="44"/>
  <c r="N345" i="44"/>
  <c r="M345" i="44"/>
  <c r="L345" i="44"/>
  <c r="K345" i="44"/>
  <c r="J345" i="44"/>
  <c r="F345" i="44"/>
  <c r="O341" i="44"/>
  <c r="N341" i="44"/>
  <c r="M341" i="44"/>
  <c r="L341" i="44"/>
  <c r="K341" i="44"/>
  <c r="J341" i="44"/>
  <c r="F341" i="44"/>
  <c r="O337" i="44"/>
  <c r="N337" i="44"/>
  <c r="M337" i="44"/>
  <c r="L337" i="44"/>
  <c r="K337" i="44"/>
  <c r="J337" i="44"/>
  <c r="F337" i="44"/>
  <c r="O334" i="44"/>
  <c r="N334" i="44"/>
  <c r="M334" i="44"/>
  <c r="L334" i="44"/>
  <c r="K334" i="44"/>
  <c r="J334" i="44"/>
  <c r="F334" i="44"/>
  <c r="O331" i="44"/>
  <c r="N331" i="44"/>
  <c r="M331" i="44"/>
  <c r="L331" i="44"/>
  <c r="K331" i="44"/>
  <c r="J331" i="44"/>
  <c r="F331" i="44"/>
  <c r="O328" i="44"/>
  <c r="N328" i="44"/>
  <c r="M328" i="44"/>
  <c r="L328" i="44"/>
  <c r="K328" i="44"/>
  <c r="J328" i="44"/>
  <c r="F328" i="44"/>
  <c r="O323" i="44"/>
  <c r="N323" i="44"/>
  <c r="M323" i="44"/>
  <c r="L323" i="44"/>
  <c r="K323" i="44"/>
  <c r="J323" i="44"/>
  <c r="F323" i="44"/>
  <c r="O320" i="44"/>
  <c r="N320" i="44"/>
  <c r="M320" i="44"/>
  <c r="L320" i="44"/>
  <c r="K320" i="44"/>
  <c r="J320" i="44"/>
  <c r="F320" i="44"/>
  <c r="O316" i="44"/>
  <c r="N316" i="44"/>
  <c r="M316" i="44"/>
  <c r="L316" i="44"/>
  <c r="K316" i="44"/>
  <c r="J316" i="44"/>
  <c r="F316" i="44"/>
  <c r="O311" i="44"/>
  <c r="N311" i="44"/>
  <c r="M311" i="44"/>
  <c r="L311" i="44"/>
  <c r="K311" i="44"/>
  <c r="J311" i="44"/>
  <c r="F311" i="44"/>
  <c r="O308" i="44"/>
  <c r="N308" i="44"/>
  <c r="M308" i="44"/>
  <c r="L308" i="44"/>
  <c r="K308" i="44"/>
  <c r="J308" i="44"/>
  <c r="F308" i="44"/>
  <c r="O305" i="44"/>
  <c r="N305" i="44"/>
  <c r="M305" i="44"/>
  <c r="L305" i="44"/>
  <c r="K305" i="44"/>
  <c r="J305" i="44"/>
  <c r="F305" i="44"/>
  <c r="O302" i="44"/>
  <c r="N302" i="44"/>
  <c r="M302" i="44"/>
  <c r="L302" i="44"/>
  <c r="K302" i="44"/>
  <c r="J302" i="44"/>
  <c r="F302" i="44"/>
  <c r="O299" i="44"/>
  <c r="N299" i="44"/>
  <c r="M299" i="44"/>
  <c r="L299" i="44"/>
  <c r="K299" i="44"/>
  <c r="J299" i="44"/>
  <c r="F299" i="44"/>
  <c r="O296" i="44"/>
  <c r="N296" i="44"/>
  <c r="M296" i="44"/>
  <c r="L296" i="44"/>
  <c r="K296" i="44"/>
  <c r="J296" i="44"/>
  <c r="F296" i="44"/>
  <c r="O283" i="44"/>
  <c r="O293" i="44" s="1"/>
  <c r="N283" i="44"/>
  <c r="N293" i="44" s="1"/>
  <c r="M283" i="44"/>
  <c r="M293" i="44" s="1"/>
  <c r="L283" i="44"/>
  <c r="L293" i="44" s="1"/>
  <c r="K283" i="44"/>
  <c r="K293" i="44" s="1"/>
  <c r="J283" i="44"/>
  <c r="J293" i="44" s="1"/>
  <c r="F283" i="44"/>
  <c r="F293" i="44" s="1"/>
  <c r="O276" i="44"/>
  <c r="L276" i="44"/>
  <c r="F276" i="44"/>
  <c r="O272" i="44"/>
  <c r="N272" i="44"/>
  <c r="M272" i="44"/>
  <c r="L272" i="44"/>
  <c r="K272" i="44"/>
  <c r="J272" i="44"/>
  <c r="F272" i="44"/>
  <c r="O268" i="44"/>
  <c r="N268" i="44"/>
  <c r="M268" i="44"/>
  <c r="L268" i="44"/>
  <c r="K268" i="44"/>
  <c r="J268" i="44"/>
  <c r="F268" i="44"/>
  <c r="O264" i="44"/>
  <c r="N264" i="44"/>
  <c r="M264" i="44"/>
  <c r="L264" i="44"/>
  <c r="K264" i="44"/>
  <c r="J264" i="44"/>
  <c r="F264" i="44"/>
  <c r="O254" i="44"/>
  <c r="N254" i="44"/>
  <c r="N251" i="44" s="1"/>
  <c r="N246" i="44" s="1"/>
  <c r="M254" i="44"/>
  <c r="L254" i="44"/>
  <c r="K254" i="44"/>
  <c r="K251" i="44" s="1"/>
  <c r="K246" i="44" s="1"/>
  <c r="J254" i="44"/>
  <c r="J251" i="44" s="1"/>
  <c r="J246" i="44" s="1"/>
  <c r="F254" i="44"/>
  <c r="O251" i="44"/>
  <c r="M251" i="44"/>
  <c r="M246" i="44" s="1"/>
  <c r="L251" i="44"/>
  <c r="L246" i="44" s="1"/>
  <c r="F251" i="44"/>
  <c r="O246" i="44"/>
  <c r="F246" i="44"/>
  <c r="O239" i="44"/>
  <c r="N239" i="44"/>
  <c r="M239" i="44"/>
  <c r="L239" i="44"/>
  <c r="K239" i="44"/>
  <c r="J239" i="44"/>
  <c r="F239" i="44"/>
  <c r="O232" i="44"/>
  <c r="N232" i="44"/>
  <c r="M232" i="44"/>
  <c r="L232" i="44"/>
  <c r="K232" i="44"/>
  <c r="J232" i="44"/>
  <c r="F232" i="44"/>
  <c r="O228" i="44"/>
  <c r="N228" i="44"/>
  <c r="N223" i="44" s="1"/>
  <c r="N217" i="44" s="1"/>
  <c r="M228" i="44"/>
  <c r="M223" i="44" s="1"/>
  <c r="M217" i="44" s="1"/>
  <c r="L228" i="44"/>
  <c r="L223" i="44" s="1"/>
  <c r="L217" i="44" s="1"/>
  <c r="K228" i="44"/>
  <c r="K223" i="44" s="1"/>
  <c r="K217" i="44" s="1"/>
  <c r="J228" i="44"/>
  <c r="J223" i="44" s="1"/>
  <c r="J217" i="44" s="1"/>
  <c r="F228" i="44"/>
  <c r="O223" i="44"/>
  <c r="F223" i="44"/>
  <c r="O217" i="44"/>
  <c r="F217" i="44"/>
  <c r="O210" i="44"/>
  <c r="N210" i="44"/>
  <c r="N207" i="44" s="1"/>
  <c r="M210" i="44"/>
  <c r="M207" i="44" s="1"/>
  <c r="L210" i="44"/>
  <c r="L207" i="44" s="1"/>
  <c r="K210" i="44"/>
  <c r="K207" i="44" s="1"/>
  <c r="J210" i="44"/>
  <c r="J207" i="44" s="1"/>
  <c r="F210" i="44"/>
  <c r="O207" i="44"/>
  <c r="F207" i="44"/>
  <c r="O185" i="44"/>
  <c r="N185" i="44"/>
  <c r="M185" i="44"/>
  <c r="L185" i="44"/>
  <c r="K185" i="44"/>
  <c r="J185" i="44"/>
  <c r="F185" i="44"/>
  <c r="O168" i="44"/>
  <c r="N168" i="44"/>
  <c r="N164" i="44" s="1"/>
  <c r="N161" i="44" s="1"/>
  <c r="M168" i="44"/>
  <c r="M164" i="44" s="1"/>
  <c r="M161" i="44" s="1"/>
  <c r="L168" i="44"/>
  <c r="K168" i="44"/>
  <c r="K164" i="44" s="1"/>
  <c r="K161" i="44" s="1"/>
  <c r="J168" i="44"/>
  <c r="J164" i="44" s="1"/>
  <c r="J161" i="44" s="1"/>
  <c r="F168" i="44"/>
  <c r="O164" i="44"/>
  <c r="L164" i="44"/>
  <c r="F164" i="44"/>
  <c r="O161" i="44"/>
  <c r="L161" i="44"/>
  <c r="F161" i="44"/>
  <c r="O137" i="44"/>
  <c r="N137" i="44"/>
  <c r="M137" i="44"/>
  <c r="L137" i="44"/>
  <c r="K137" i="44"/>
  <c r="J137" i="44"/>
  <c r="F137" i="44"/>
  <c r="O130" i="44"/>
  <c r="N130" i="44"/>
  <c r="N124" i="44" s="1"/>
  <c r="M130" i="44"/>
  <c r="M124" i="44" s="1"/>
  <c r="L130" i="44"/>
  <c r="L124" i="44" s="1"/>
  <c r="K130" i="44"/>
  <c r="K124" i="44" s="1"/>
  <c r="J130" i="44"/>
  <c r="F130" i="44"/>
  <c r="O115" i="44"/>
  <c r="F115" i="44"/>
  <c r="O109" i="44"/>
  <c r="F109" i="44"/>
  <c r="O100" i="44"/>
  <c r="O106" i="44" s="1"/>
  <c r="F100" i="44"/>
  <c r="F106" i="44" s="1"/>
  <c r="O90" i="44"/>
  <c r="O97" i="44" s="1"/>
  <c r="N90" i="44"/>
  <c r="N97" i="44" s="1"/>
  <c r="M90" i="44"/>
  <c r="M97" i="44" s="1"/>
  <c r="L90" i="44"/>
  <c r="L97" i="44" s="1"/>
  <c r="K90" i="44"/>
  <c r="K97" i="44" s="1"/>
  <c r="J90" i="44"/>
  <c r="J97" i="44" s="1"/>
  <c r="F90" i="44"/>
  <c r="F97" i="44" s="1"/>
  <c r="N87" i="44"/>
  <c r="M87" i="44"/>
  <c r="L87" i="44"/>
  <c r="K87" i="44"/>
  <c r="J87" i="44"/>
  <c r="F87" i="44"/>
  <c r="O70" i="44"/>
  <c r="N70" i="44"/>
  <c r="M70" i="44"/>
  <c r="L70" i="44"/>
  <c r="K70" i="44"/>
  <c r="J70" i="44"/>
  <c r="F70" i="44"/>
  <c r="O64" i="44"/>
  <c r="N64" i="44"/>
  <c r="M64" i="44"/>
  <c r="L64" i="44"/>
  <c r="K64" i="44"/>
  <c r="J64" i="44"/>
  <c r="F64" i="44"/>
  <c r="O58" i="44"/>
  <c r="N58" i="44"/>
  <c r="M58" i="44"/>
  <c r="L58" i="44"/>
  <c r="K58" i="44"/>
  <c r="J58" i="44"/>
  <c r="F58" i="44"/>
  <c r="O52" i="44"/>
  <c r="N52" i="44"/>
  <c r="M52" i="44"/>
  <c r="L52" i="44"/>
  <c r="K52" i="44"/>
  <c r="J52" i="44"/>
  <c r="F52" i="44"/>
  <c r="N48" i="44"/>
  <c r="M48" i="44"/>
  <c r="L48" i="44"/>
  <c r="K48" i="44"/>
  <c r="J48" i="44"/>
  <c r="F48" i="44"/>
  <c r="O44" i="44"/>
  <c r="N44" i="44"/>
  <c r="M44" i="44"/>
  <c r="L44" i="44"/>
  <c r="K44" i="44"/>
  <c r="J44" i="44"/>
  <c r="F44" i="44"/>
  <c r="O40" i="44"/>
  <c r="N40" i="44"/>
  <c r="M40" i="44"/>
  <c r="L40" i="44"/>
  <c r="K40" i="44"/>
  <c r="J40" i="44"/>
  <c r="F40" i="44"/>
  <c r="O37" i="44"/>
  <c r="N37" i="44"/>
  <c r="M37" i="44"/>
  <c r="L37" i="44"/>
  <c r="K37" i="44"/>
  <c r="J37" i="44"/>
  <c r="F37" i="44"/>
  <c r="O32" i="44"/>
  <c r="N32" i="44"/>
  <c r="M32" i="44"/>
  <c r="L32" i="44"/>
  <c r="K32" i="44"/>
  <c r="J32" i="44"/>
  <c r="F32" i="44"/>
  <c r="N28" i="44"/>
  <c r="M28" i="44"/>
  <c r="L28" i="44"/>
  <c r="K28" i="44"/>
  <c r="J28" i="44"/>
  <c r="F28" i="44"/>
  <c r="O17" i="44"/>
  <c r="N17" i="44"/>
  <c r="M17" i="44"/>
  <c r="L17" i="44"/>
  <c r="K17" i="44"/>
  <c r="J17" i="44"/>
  <c r="F17" i="44"/>
  <c r="O13" i="44"/>
  <c r="N13" i="44"/>
  <c r="M13" i="44"/>
  <c r="L13" i="44"/>
  <c r="K13" i="44"/>
  <c r="J13" i="44"/>
  <c r="F13" i="44"/>
  <c r="O83" i="44" l="1"/>
  <c r="F83" i="44"/>
  <c r="F399" i="44"/>
  <c r="O399" i="44"/>
  <c r="F121" i="44"/>
  <c r="O280" i="44"/>
  <c r="J354" i="44"/>
  <c r="L354" i="44"/>
  <c r="N354" i="44"/>
  <c r="J399" i="44"/>
  <c r="L399" i="44"/>
  <c r="N399" i="44"/>
  <c r="F354" i="44"/>
  <c r="K354" i="44"/>
  <c r="M354" i="44"/>
  <c r="O354" i="44"/>
  <c r="K399" i="44"/>
  <c r="M399" i="44"/>
  <c r="M83" i="44"/>
  <c r="K83" i="44"/>
  <c r="O121" i="44"/>
  <c r="F280" i="44"/>
  <c r="F407" i="44" s="1"/>
  <c r="F408" i="44" s="1"/>
  <c r="J83" i="44"/>
  <c r="L83" i="44"/>
  <c r="N83" i="44"/>
  <c r="O407" i="44" l="1"/>
  <c r="M109" i="44"/>
  <c r="L109" i="44"/>
  <c r="K109" i="44"/>
  <c r="J109" i="44"/>
  <c r="M407" i="44"/>
  <c r="J407" i="44"/>
  <c r="J280" i="44"/>
  <c r="J276" i="44"/>
  <c r="N109" i="44"/>
  <c r="N276" i="44"/>
  <c r="N280" i="44"/>
  <c r="K407" i="44"/>
  <c r="J121" i="44"/>
  <c r="J115" i="44"/>
  <c r="J106" i="44"/>
  <c r="J100" i="44"/>
  <c r="K106" i="44"/>
  <c r="K100" i="44"/>
  <c r="K121" i="44"/>
  <c r="K115" i="44"/>
  <c r="M121" i="44"/>
  <c r="M115" i="44"/>
  <c r="N121" i="44"/>
  <c r="N115" i="44"/>
  <c r="L121" i="44"/>
  <c r="L115" i="44"/>
  <c r="N100" i="44"/>
  <c r="N106" i="44"/>
  <c r="K276" i="44"/>
  <c r="K280" i="44"/>
  <c r="M100" i="44"/>
  <c r="M106" i="44"/>
  <c r="M276" i="44"/>
  <c r="M280" i="44"/>
  <c r="L100" i="44"/>
  <c r="L106" i="44"/>
</calcChain>
</file>

<file path=xl/sharedStrings.xml><?xml version="1.0" encoding="utf-8"?>
<sst xmlns="http://schemas.openxmlformats.org/spreadsheetml/2006/main" count="1153" uniqueCount="496">
  <si>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</si>
  <si>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</si>
  <si>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</si>
  <si>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</si>
  <si>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</si>
  <si>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</si>
  <si>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</si>
  <si>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</si>
  <si>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</si>
  <si>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</si>
  <si>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</si>
  <si>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</si>
  <si>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</si>
  <si>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</si>
  <si>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</si>
  <si>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</si>
  <si>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</si>
  <si>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</si>
  <si>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</si>
  <si>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</si>
  <si>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</si>
  <si>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</si>
  <si>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</si>
  <si>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</si>
  <si>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</si>
  <si>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</si>
  <si>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</si>
  <si>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</si>
  <si>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</si>
  <si>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</si>
  <si>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</si>
  <si>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</si>
  <si>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</si>
  <si>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</si>
  <si>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</si>
  <si>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</si>
  <si>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</si>
  <si>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</si>
  <si>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</si>
  <si>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</si>
  <si>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</si>
  <si>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</si>
  <si>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</si>
  <si>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</si>
  <si>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</si>
  <si>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</si>
  <si>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</si>
  <si>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</si>
  <si>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</si>
  <si>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</si>
  <si>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</si>
  <si>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</si>
  <si>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</si>
  <si>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</si>
  <si>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</si>
  <si>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</si>
  <si>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</si>
  <si>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</si>
  <si>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</si>
  <si>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</si>
  <si>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</si>
  <si>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</si>
  <si>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</si>
  <si>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</si>
  <si>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</si>
  <si>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</si>
  <si>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</si>
  <si>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</si>
  <si>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</si>
  <si>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</si>
  <si>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</si>
  <si>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</si>
  <si>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</si>
  <si>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</si>
  <si>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</si>
  <si>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</si>
  <si>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</si>
  <si>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</si>
  <si>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</si>
  <si>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</si>
  <si>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</si>
  <si>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</si>
  <si>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</si>
  <si>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</si>
  <si>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</si>
  <si>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</si>
  <si>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</si>
  <si>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</si>
  <si>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</si>
  <si>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</si>
  <si>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</si>
  <si>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</si>
  <si>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</si>
  <si>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</si>
  <si>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</si>
  <si>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</si>
  <si>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</si>
  <si>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</si>
  <si>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</si>
  <si>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</si>
  <si>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</si>
  <si>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</si>
  <si>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</si>
  <si>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</si>
  <si>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</si>
  <si>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</si>
  <si>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</si>
  <si>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</si>
  <si>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</si>
  <si>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</si>
  <si>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</si>
  <si>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</si>
  <si>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</si>
  <si>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</si>
  <si>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</si>
  <si>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</si>
  <si>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</si>
  <si>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</si>
  <si>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</si>
  <si>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</si>
  <si>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</si>
  <si>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</si>
  <si>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</si>
  <si>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</si>
  <si>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</si>
  <si>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</si>
  <si>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</si>
  <si>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</si>
  <si>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</si>
  <si>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</si>
  <si>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</si>
  <si>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</si>
  <si>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</si>
  <si>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</si>
  <si>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</si>
  <si>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</si>
  <si>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</si>
  <si>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</si>
  <si>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</si>
  <si>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</si>
  <si>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</si>
  <si>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</si>
  <si>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</si>
  <si>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</si>
  <si>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</si>
  <si>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</si>
  <si>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</si>
  <si>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</si>
  <si>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</si>
  <si>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</si>
  <si>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</si>
  <si>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</si>
  <si>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</si>
  <si>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</si>
  <si>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</si>
  <si>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</si>
  <si>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</si>
  <si>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</si>
  <si>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</si>
  <si>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</si>
  <si>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</si>
  <si>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</si>
  <si>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</si>
  <si>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</si>
  <si>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</si>
  <si>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</si>
  <si>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</si>
  <si>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</si>
  <si>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</si>
  <si>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</si>
  <si>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</si>
  <si>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</si>
  <si>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</si>
  <si>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</si>
  <si>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</si>
  <si>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</si>
  <si>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</si>
  <si>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</si>
  <si>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</si>
  <si>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</si>
  <si>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</si>
  <si>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</si>
  <si>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</si>
  <si>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</si>
  <si>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</si>
  <si>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</si>
  <si>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</si>
  <si>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</si>
  <si>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</si>
  <si>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</si>
  <si>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</si>
  <si>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</si>
  <si>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</si>
  <si>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</si>
  <si>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</si>
  <si>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</si>
  <si>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</si>
  <si>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</si>
  <si>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</si>
  <si>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</si>
  <si>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</si>
  <si>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</si>
  <si>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</si>
  <si>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</si>
  <si>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</si>
  <si>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</si>
  <si>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</si>
  <si>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</si>
  <si>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</si>
  <si>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</si>
  <si>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</si>
  <si>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</si>
  <si>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</si>
  <si>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</si>
  <si>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</si>
  <si>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</si>
  <si>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</si>
  <si>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</si>
  <si>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</si>
  <si>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</si>
  <si>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</si>
  <si>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</si>
  <si>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</si>
  <si>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</si>
  <si>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</si>
  <si>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</si>
  <si>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</si>
  <si>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</si>
  <si>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</si>
  <si>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</si>
  <si>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</si>
  <si>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</si>
  <si>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</si>
  <si>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</si>
  <si>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</si>
  <si>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</si>
  <si>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</si>
  <si>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</si>
  <si>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</si>
  <si>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</si>
  <si>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</si>
  <si>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</si>
  <si>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</si>
  <si>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</si>
  <si>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</si>
  <si>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</si>
  <si>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</si>
  <si>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</si>
  <si>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</si>
  <si>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</si>
  <si>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</si>
  <si>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</si>
  <si>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</si>
  <si>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</si>
  <si>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</si>
  <si>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</si>
  <si>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</si>
  <si>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</si>
  <si>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</si>
  <si>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</si>
  <si>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</si>
  <si>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</si>
  <si>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</si>
  <si>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</si>
  <si>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</si>
  <si>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</si>
  <si>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</si>
  <si>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</si>
  <si>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</si>
  <si>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</si>
  <si>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</si>
  <si>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</si>
  <si>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</si>
  <si>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</si>
  <si>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</si>
  <si>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</si>
  <si>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</si>
  <si>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</si>
  <si>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</si>
  <si>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</si>
  <si>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</si>
  <si>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</si>
  <si>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</si>
  <si>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</si>
  <si>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</si>
  <si>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</si>
  <si>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</si>
  <si>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</si>
  <si>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</si>
  <si>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</si>
  <si>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</si>
  <si>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</si>
  <si>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</si>
  <si>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</si>
  <si>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</si>
  <si>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</si>
  <si>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</si>
  <si>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</si>
  <si>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</si>
  <si>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</si>
  <si>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</si>
  <si>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</si>
  <si>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</si>
  <si>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</si>
  <si>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</si>
  <si>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</si>
  <si>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</si>
  <si>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</si>
  <si>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</si>
  <si>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</si>
  <si>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</si>
  <si>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>Douglas Willian da Silva de Oliveira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</si>
  <si>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</si>
  <si>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</si>
  <si>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</si>
  <si>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</si>
  <si>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</si>
  <si>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</si>
  <si>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</si>
  <si>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</si>
  <si>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</si>
  <si>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</si>
  <si>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</si>
  <si>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</si>
  <si>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</si>
  <si>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</si>
  <si>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</si>
  <si>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</si>
  <si>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</si>
  <si>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</si>
  <si>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</si>
  <si>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</si>
  <si>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</si>
  <si>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</si>
  <si>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</si>
  <si>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</si>
  <si>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</si>
  <si>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</si>
  <si>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</si>
  <si>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</si>
  <si>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</si>
  <si>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</si>
  <si>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</si>
  <si>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</si>
  <si>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</si>
  <si>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</si>
  <si>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</si>
  <si>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</si>
  <si>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</si>
  <si>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</si>
  <si>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</si>
  <si>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</si>
  <si>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</si>
  <si>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</si>
  <si>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</si>
  <si>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</si>
  <si>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</si>
  <si>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</si>
  <si>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</si>
  <si>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</si>
  <si>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</si>
  <si>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</si>
  <si>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</si>
  <si>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</si>
  <si>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</si>
  <si>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</si>
  <si>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</si>
  <si>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</si>
  <si>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</si>
  <si>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</si>
  <si>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</si>
  <si>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</si>
  <si>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</si>
  <si>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</si>
  <si>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</si>
  <si>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</si>
  <si>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</si>
  <si>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</si>
  <si>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</si>
  <si>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</si>
  <si>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</si>
  <si>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</si>
  <si>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</si>
  <si>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</si>
  <si>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</si>
  <si>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</si>
  <si>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</si>
  <si>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</si>
  <si>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</si>
  <si>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</si>
  <si>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</si>
  <si>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</si>
  <si>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</si>
  <si>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</si>
  <si>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</si>
  <si>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</si>
  <si>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</si>
  <si>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</si>
  <si>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</si>
  <si>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</si>
  <si>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</si>
  <si>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</si>
  <si>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</si>
  <si>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</si>
  <si>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</si>
  <si>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</si>
  <si>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</si>
  <si>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</si>
  <si>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</si>
  <si>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</si>
  <si>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</si>
  <si>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</si>
  <si>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</si>
  <si>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</si>
  <si>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</si>
  <si>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</si>
  <si>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</si>
  <si>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</si>
  <si>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</si>
  <si>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</si>
  <si>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</si>
  <si>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</si>
  <si>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</si>
  <si>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</si>
  <si>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</si>
  <si>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</si>
  <si>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</si>
  <si>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</si>
  <si>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</si>
  <si>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</si>
  <si>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</si>
  <si>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</si>
  <si>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</si>
  <si>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</si>
  <si>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</si>
  <si>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</si>
  <si>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</si>
  <si>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</si>
  <si>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</si>
  <si>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</si>
  <si>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</si>
  <si>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</si>
  <si>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</si>
  <si>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</si>
  <si>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</si>
  <si>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</si>
  <si>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</si>
  <si>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</si>
  <si>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</si>
  <si>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</si>
  <si>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</si>
  <si>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</si>
  <si>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</si>
  <si>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</si>
  <si>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</si>
  <si>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</si>
  <si>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</si>
  <si>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</si>
  <si>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</si>
  <si>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</si>
  <si>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</si>
  <si>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</si>
  <si>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</si>
  <si>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</si>
  <si>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</si>
  <si>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</si>
  <si>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</si>
  <si>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</si>
  <si>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</si>
  <si>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</si>
  <si>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</si>
  <si>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</si>
  <si>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</si>
  <si>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</si>
  <si>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</si>
  <si>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</si>
  <si>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</si>
  <si>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</si>
  <si>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</si>
  <si>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</si>
  <si>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</si>
  <si>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</si>
  <si>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Aiara Chagas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</si>
  <si>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</si>
  <si>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</si>
  <si>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</si>
  <si>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</si>
  <si>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</si>
  <si>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Ademir de Souza Santos</t>
  </si>
  <si>
    <t>CPF</t>
  </si>
  <si>
    <t>044.281.971-44</t>
  </si>
  <si>
    <t>037.783.561-78</t>
  </si>
  <si>
    <t>022.345.795-70</t>
  </si>
  <si>
    <t>Genilda de Sousa Barros</t>
  </si>
  <si>
    <t>579.836.231-00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</si>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</sst>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93" zoomScaleNormal="85" zoomScaleSheetLayoutView="93" workbookViewId="0">
      <selection activeCell="A3" sqref="A3:O3"/>
    </sheetView>
  </sheetViews>
  <sheetFormatPr defaultRowHeight="15" x14ac:dyDescent="0.25"/>
  <cols>
    <col min="2" max="2" width="57.28515625" customWidth="1"/>
    <col min="3" max="3" width="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2" t="s">
        <v>447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8.75" x14ac:dyDescent="0.3">
      <c r="A2" s="62" t="s">
        <v>487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8.75" x14ac:dyDescent="0.3">
      <c r="A3" s="62" t="s">
        <v>193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ht="18.75" x14ac:dyDescent="0.3">
      <c r="A4" s="62" t="s">
        <v>194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2" t="s">
        <v>442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0" t="s">
        <v>443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8" customHeight="1" x14ac:dyDescent="0.25">
      <c r="A9" s="71" t="s">
        <v>495</v>
      </c>
      <c r="B9" s="7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8.25" customHeight="1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63" t="s">
        <v>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199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7" t="s">
        <v>200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7" t="s">
        <v>201</v>
      </c>
      <c r="C16" s="68"/>
      <c r="D16" s="68"/>
      <c r="E16" s="6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199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7" t="s">
        <v>479</v>
      </c>
      <c r="C19" s="68"/>
      <c r="D19" s="68"/>
      <c r="E19" s="6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7" t="s">
        <v>202</v>
      </c>
      <c r="C20" s="68"/>
      <c r="D20" s="68"/>
      <c r="E20" s="6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7" t="s">
        <v>203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7" t="s">
        <v>204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7" t="s">
        <v>205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7" t="s">
        <v>206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7" t="s">
        <v>207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7" t="s">
        <v>208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7" t="s">
        <v>209</v>
      </c>
      <c r="C27" s="68"/>
      <c r="D27" s="68"/>
      <c r="E27" s="6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199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2" t="s">
        <v>248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2" t="s">
        <v>249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199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2" t="s">
        <v>240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2" t="s">
        <v>423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2" t="s">
        <v>238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199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2" t="s">
        <v>424</v>
      </c>
      <c r="C39" s="73"/>
      <c r="D39" s="73"/>
      <c r="E39" s="7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199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2" t="s">
        <v>299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2" t="s">
        <v>298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199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5" t="s">
        <v>355</v>
      </c>
      <c r="C46" s="76"/>
      <c r="D46" s="76"/>
      <c r="E46" s="7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5" t="s">
        <v>356</v>
      </c>
      <c r="C47" s="76"/>
      <c r="D47" s="76"/>
      <c r="E47" s="7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199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8" t="s">
        <v>307</v>
      </c>
      <c r="C50" s="79"/>
      <c r="D50" s="79"/>
      <c r="E50" s="8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8" t="s">
        <v>308</v>
      </c>
      <c r="C51" s="79"/>
      <c r="D51" s="79"/>
      <c r="E51" s="8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199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2" t="s">
        <v>244</v>
      </c>
      <c r="C54" s="73"/>
      <c r="D54" s="73"/>
      <c r="E54" s="7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2" t="s">
        <v>243</v>
      </c>
      <c r="C55" s="73"/>
      <c r="D55" s="73"/>
      <c r="E55" s="7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2" t="s">
        <v>245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2" t="s">
        <v>246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199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2" t="s">
        <v>253</v>
      </c>
      <c r="C60" s="73"/>
      <c r="D60" s="73"/>
      <c r="E60" s="7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2" t="s">
        <v>252</v>
      </c>
      <c r="C61" s="73"/>
      <c r="D61" s="73"/>
      <c r="E61" s="7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2" t="s">
        <v>251</v>
      </c>
      <c r="C62" s="73"/>
      <c r="D62" s="73"/>
      <c r="E62" s="7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2" t="s">
        <v>254</v>
      </c>
      <c r="C63" s="73"/>
      <c r="D63" s="73"/>
      <c r="E63" s="7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364</v>
      </c>
      <c r="B64" s="40" t="s">
        <v>24</v>
      </c>
      <c r="C64" s="40"/>
      <c r="D64" s="39" t="s">
        <v>13</v>
      </c>
      <c r="E64" s="40" t="s">
        <v>367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199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2" t="s">
        <v>270</v>
      </c>
      <c r="C66" s="73"/>
      <c r="D66" s="73"/>
      <c r="E66" s="7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2" t="s">
        <v>271</v>
      </c>
      <c r="C67" s="73"/>
      <c r="D67" s="73"/>
      <c r="E67" s="7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2" t="s">
        <v>269</v>
      </c>
      <c r="C68" s="73"/>
      <c r="D68" s="73"/>
      <c r="E68" s="7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2" t="s">
        <v>272</v>
      </c>
      <c r="C69" s="73"/>
      <c r="D69" s="73"/>
      <c r="E69" s="7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365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4" t="s">
        <v>199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72" t="s">
        <v>242</v>
      </c>
      <c r="C72" s="73"/>
      <c r="D72" s="73"/>
      <c r="E72" s="74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72" t="s">
        <v>241</v>
      </c>
      <c r="C73" s="73"/>
      <c r="D73" s="73"/>
      <c r="E73" s="74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366</v>
      </c>
      <c r="B74" s="40" t="s">
        <v>453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4" t="s">
        <v>199</v>
      </c>
      <c r="C75" s="65"/>
      <c r="D75" s="65"/>
      <c r="E75" s="66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7" t="s">
        <v>431</v>
      </c>
      <c r="C76" s="68"/>
      <c r="D76" s="68"/>
      <c r="E76" s="69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7" t="s">
        <v>323</v>
      </c>
      <c r="C77" s="68"/>
      <c r="D77" s="68"/>
      <c r="E77" s="69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471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4" t="s">
        <v>199</v>
      </c>
      <c r="C79" s="65"/>
      <c r="D79" s="65"/>
      <c r="E79" s="66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78" t="s">
        <v>240</v>
      </c>
      <c r="C80" s="79"/>
      <c r="D80" s="79"/>
      <c r="E80" s="8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78" t="s">
        <v>423</v>
      </c>
      <c r="C81" s="79"/>
      <c r="D81" s="79"/>
      <c r="E81" s="8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78" t="s">
        <v>480</v>
      </c>
      <c r="C82" s="79"/>
      <c r="D82" s="79"/>
      <c r="E82" s="8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1" t="s">
        <v>27</v>
      </c>
      <c r="B83" s="82"/>
      <c r="C83" s="82"/>
      <c r="D83" s="82"/>
      <c r="E83" s="8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5"/>
    </row>
    <row r="85" spans="1:15" hidden="1" x14ac:dyDescent="0.25">
      <c r="A85" s="86" t="s">
        <v>28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6" t="s">
        <v>30</v>
      </c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</row>
    <row r="90" spans="1:15" s="28" customFormat="1" hidden="1" x14ac:dyDescent="0.25">
      <c r="A90" s="39" t="s">
        <v>368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6">SUM(J91:J96)</f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4" t="s">
        <v>199</v>
      </c>
      <c r="C91" s="65"/>
      <c r="D91" s="65"/>
      <c r="E91" s="66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7" t="s">
        <v>216</v>
      </c>
      <c r="C92" s="88"/>
      <c r="D92" s="88"/>
      <c r="E92" s="89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2" t="s">
        <v>214</v>
      </c>
      <c r="C93" s="73"/>
      <c r="D93" s="73"/>
      <c r="E93" s="74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2" t="s">
        <v>215</v>
      </c>
      <c r="C94" s="73"/>
      <c r="D94" s="73"/>
      <c r="E94" s="74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2" t="s">
        <v>425</v>
      </c>
      <c r="C95" s="73"/>
      <c r="D95" s="73"/>
      <c r="E95" s="7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7" t="s">
        <v>217</v>
      </c>
      <c r="C96" s="88"/>
      <c r="D96" s="88"/>
      <c r="E96" s="89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369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4" t="s">
        <v>199</v>
      </c>
      <c r="C101" s="65"/>
      <c r="D101" s="65"/>
      <c r="E101" s="66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2" t="s">
        <v>220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2" t="s">
        <v>221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2" t="s">
        <v>219</v>
      </c>
      <c r="C104" s="73"/>
      <c r="D104" s="73"/>
      <c r="E104" s="74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2" t="s">
        <v>218</v>
      </c>
      <c r="C105" s="73"/>
      <c r="D105" s="73"/>
      <c r="E105" s="74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370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4" t="s">
        <v>199</v>
      </c>
      <c r="C110" s="65"/>
      <c r="D110" s="65"/>
      <c r="E110" s="66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2" t="s">
        <v>286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2" t="s">
        <v>285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2" t="s">
        <v>287</v>
      </c>
      <c r="C113" s="73"/>
      <c r="D113" s="73"/>
      <c r="E113" s="74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2" t="s">
        <v>284</v>
      </c>
      <c r="C114" s="73"/>
      <c r="D114" s="73"/>
      <c r="E114" s="74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371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4" t="s">
        <v>199</v>
      </c>
      <c r="C116" s="65"/>
      <c r="D116" s="65"/>
      <c r="E116" s="66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2" t="s">
        <v>293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2" t="s">
        <v>295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2" t="s">
        <v>296</v>
      </c>
      <c r="C119" s="73"/>
      <c r="D119" s="73"/>
      <c r="E119" s="74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2" t="s">
        <v>294</v>
      </c>
      <c r="C120" s="73"/>
      <c r="D120" s="73"/>
      <c r="E120" s="74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t="14.45" customHeight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x14ac:dyDescent="0.25">
      <c r="A124" s="39" t="s">
        <v>372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>
        <f t="shared" ref="G124:J124" si="23">SUM(G125:G129)</f>
        <v>0</v>
      </c>
      <c r="H124" s="39">
        <f t="shared" si="23"/>
        <v>0</v>
      </c>
      <c r="I124" s="39">
        <f t="shared" si="23"/>
        <v>0</v>
      </c>
      <c r="J124" s="39">
        <f t="shared" si="23"/>
        <v>0</v>
      </c>
      <c r="K124" s="39">
        <f>SUM(K125:K130)</f>
        <v>0</v>
      </c>
      <c r="L124" s="39">
        <f>SUM(L125:L130)</f>
        <v>0</v>
      </c>
      <c r="M124" s="39">
        <f>SUM(M125:M130)</f>
        <v>0</v>
      </c>
      <c r="N124" s="39">
        <f>SUM(N125:N130)</f>
        <v>0</v>
      </c>
      <c r="O124" s="41">
        <f>SUM(O125:O129)</f>
        <v>15557.64</v>
      </c>
    </row>
    <row r="125" spans="1:15" s="3" customFormat="1" x14ac:dyDescent="0.25">
      <c r="A125" s="20" t="s">
        <v>1</v>
      </c>
      <c r="B125" s="64" t="s">
        <v>199</v>
      </c>
      <c r="C125" s="65"/>
      <c r="D125" s="65"/>
      <c r="E125" s="66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x14ac:dyDescent="0.25">
      <c r="A126" s="19" t="s">
        <v>10</v>
      </c>
      <c r="B126" s="60" t="s">
        <v>311</v>
      </c>
      <c r="C126" s="61" t="s">
        <v>490</v>
      </c>
      <c r="D126" s="60"/>
      <c r="E126" s="6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3889.41</v>
      </c>
    </row>
    <row r="127" spans="1:15" s="3" customFormat="1" x14ac:dyDescent="0.25">
      <c r="A127" s="19" t="s">
        <v>10</v>
      </c>
      <c r="B127" s="60" t="s">
        <v>482</v>
      </c>
      <c r="C127" s="61" t="s">
        <v>491</v>
      </c>
      <c r="D127" s="60"/>
      <c r="E127" s="6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3889.41</v>
      </c>
    </row>
    <row r="128" spans="1:15" s="3" customFormat="1" x14ac:dyDescent="0.25">
      <c r="A128" s="19" t="s">
        <v>10</v>
      </c>
      <c r="B128" s="60" t="s">
        <v>488</v>
      </c>
      <c r="C128" s="61" t="s">
        <v>492</v>
      </c>
      <c r="D128" s="60"/>
      <c r="E128" s="6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3889.41</v>
      </c>
    </row>
    <row r="129" spans="1:15" s="3" customFormat="1" x14ac:dyDescent="0.25">
      <c r="A129" s="19" t="s">
        <v>10</v>
      </c>
      <c r="B129" s="60" t="s">
        <v>493</v>
      </c>
      <c r="C129" s="61" t="s">
        <v>494</v>
      </c>
      <c r="D129" s="60"/>
      <c r="E129" s="6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3889.41</v>
      </c>
    </row>
    <row r="130" spans="1:15" s="28" customFormat="1" hidden="1" x14ac:dyDescent="0.25">
      <c r="A130" s="39" t="s">
        <v>373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4">SUM(J131:J136)</f>
        <v>0</v>
      </c>
      <c r="K130" s="39">
        <f t="shared" si="24"/>
        <v>0</v>
      </c>
      <c r="L130" s="39">
        <f t="shared" si="24"/>
        <v>0</v>
      </c>
      <c r="M130" s="39">
        <f t="shared" si="24"/>
        <v>0</v>
      </c>
      <c r="N130" s="39">
        <f t="shared" si="24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4" t="s">
        <v>199</v>
      </c>
      <c r="C131" s="65"/>
      <c r="D131" s="65"/>
      <c r="E131" s="66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2" t="s">
        <v>426</v>
      </c>
      <c r="C132" s="73"/>
      <c r="D132" s="73"/>
      <c r="E132" s="74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2" t="s">
        <v>277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2" t="s">
        <v>276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2" t="s">
        <v>278</v>
      </c>
      <c r="C135" s="73"/>
      <c r="D135" s="73"/>
      <c r="E135" s="74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2" t="s">
        <v>279</v>
      </c>
      <c r="C136" s="73"/>
      <c r="D136" s="73"/>
      <c r="E136" s="74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374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5">SUM(J138:J143)</f>
        <v>0</v>
      </c>
      <c r="K137" s="39">
        <f t="shared" si="25"/>
        <v>0</v>
      </c>
      <c r="L137" s="39">
        <f>SUM(L138:L143)</f>
        <v>1</v>
      </c>
      <c r="M137" s="39">
        <f t="shared" ref="M137:N137" si="26">SUM(M138:M143)</f>
        <v>0</v>
      </c>
      <c r="N137" s="39">
        <f t="shared" si="26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4" t="s">
        <v>199</v>
      </c>
      <c r="C138" s="65"/>
      <c r="D138" s="65"/>
      <c r="E138" s="66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236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2" t="s">
        <v>226</v>
      </c>
      <c r="C140" s="73"/>
      <c r="D140" s="73"/>
      <c r="E140" s="74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2" t="s">
        <v>227</v>
      </c>
      <c r="C141" s="73"/>
      <c r="D141" s="73"/>
      <c r="E141" s="74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2" t="s">
        <v>228</v>
      </c>
      <c r="C142" s="73"/>
      <c r="D142" s="73"/>
      <c r="E142" s="74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2" t="s">
        <v>237</v>
      </c>
      <c r="C143" s="73"/>
      <c r="D143" s="73"/>
      <c r="E143" s="74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2" t="s">
        <v>229</v>
      </c>
      <c r="C144" s="73"/>
      <c r="D144" s="73"/>
      <c r="E144" s="74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2" t="s">
        <v>230</v>
      </c>
      <c r="C145" s="73"/>
      <c r="D145" s="73"/>
      <c r="E145" s="74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2" t="s">
        <v>231</v>
      </c>
      <c r="C146" s="73"/>
      <c r="D146" s="73"/>
      <c r="E146" s="74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2" t="s">
        <v>232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234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2" t="s">
        <v>233</v>
      </c>
      <c r="C149" s="73"/>
      <c r="D149" s="73"/>
      <c r="E149" s="74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2" t="s">
        <v>235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2" t="s">
        <v>223</v>
      </c>
      <c r="C151" s="73"/>
      <c r="D151" s="73"/>
      <c r="E151" s="74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2" t="s">
        <v>225</v>
      </c>
      <c r="C152" s="73"/>
      <c r="D152" s="73"/>
      <c r="E152" s="74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2" t="s">
        <v>224</v>
      </c>
      <c r="C153" s="73"/>
      <c r="D153" s="73"/>
      <c r="E153" s="74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375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7">SUM(J162:J167)</f>
        <v>0</v>
      </c>
      <c r="K161" s="39">
        <f t="shared" si="27"/>
        <v>0</v>
      </c>
      <c r="L161" s="39">
        <f>SUM(L162:L163)</f>
        <v>0</v>
      </c>
      <c r="M161" s="39">
        <f t="shared" ref="M161:N161" si="28">SUM(M162:M167)</f>
        <v>0</v>
      </c>
      <c r="N161" s="39">
        <f t="shared" si="28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4" t="s">
        <v>199</v>
      </c>
      <c r="C162" s="65"/>
      <c r="D162" s="65"/>
      <c r="E162" s="66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2" t="s">
        <v>274</v>
      </c>
      <c r="C163" s="73"/>
      <c r="D163" s="73"/>
      <c r="E163" s="74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376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4" t="s">
        <v>199</v>
      </c>
      <c r="C165" s="65"/>
      <c r="D165" s="65"/>
      <c r="E165" s="66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2" t="s">
        <v>322</v>
      </c>
      <c r="C166" s="73"/>
      <c r="D166" s="73"/>
      <c r="E166" s="74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377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29">SUM(J169:J175)</f>
        <v>0</v>
      </c>
      <c r="K168" s="39">
        <f t="shared" si="29"/>
        <v>0</v>
      </c>
      <c r="L168" s="39">
        <f>SUM(L169:L184)</f>
        <v>1</v>
      </c>
      <c r="M168" s="39">
        <f t="shared" ref="M168:N168" si="30">SUM(M169:M175)</f>
        <v>0</v>
      </c>
      <c r="N168" s="39">
        <f t="shared" si="30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4" t="s">
        <v>199</v>
      </c>
      <c r="C169" s="65"/>
      <c r="D169" s="65"/>
      <c r="E169" s="66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5" t="s">
        <v>327</v>
      </c>
      <c r="C170" s="76"/>
      <c r="D170" s="76"/>
      <c r="E170" s="7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2" t="s">
        <v>325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2" t="s">
        <v>332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2" t="s">
        <v>328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2" t="s">
        <v>326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2" t="s">
        <v>329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2" t="s">
        <v>324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2" t="s">
        <v>331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2" t="s">
        <v>427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2" t="s">
        <v>430</v>
      </c>
      <c r="C179" s="73"/>
      <c r="D179" s="73"/>
      <c r="E179" s="74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2" t="s">
        <v>428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2" t="s">
        <v>333</v>
      </c>
      <c r="C181" s="73"/>
      <c r="D181" s="73"/>
      <c r="E181" s="74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2" t="s">
        <v>334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2" t="s">
        <v>429</v>
      </c>
      <c r="C183" s="73"/>
      <c r="D183" s="73"/>
      <c r="E183" s="74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2" t="s">
        <v>330</v>
      </c>
      <c r="C184" s="73"/>
      <c r="D184" s="73"/>
      <c r="E184" s="74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378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1">SUM(J186:J191)</f>
        <v>0</v>
      </c>
      <c r="K185" s="39">
        <f t="shared" si="31"/>
        <v>0</v>
      </c>
      <c r="L185" s="39">
        <f>SUM(L186:L206)</f>
        <v>1</v>
      </c>
      <c r="M185" s="39">
        <f t="shared" ref="M185:N185" si="32">SUM(M186:M191)</f>
        <v>0</v>
      </c>
      <c r="N185" s="39">
        <f t="shared" si="32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4" t="s">
        <v>199</v>
      </c>
      <c r="C186" s="65"/>
      <c r="D186" s="65"/>
      <c r="E186" s="66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2" t="s">
        <v>335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2" t="s">
        <v>336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2" t="s">
        <v>337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2" t="s">
        <v>338</v>
      </c>
      <c r="C190" s="73"/>
      <c r="D190" s="73"/>
      <c r="E190" s="74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2" t="s">
        <v>339</v>
      </c>
      <c r="C191" s="73"/>
      <c r="D191" s="73"/>
      <c r="E191" s="74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2" t="s">
        <v>340</v>
      </c>
      <c r="C192" s="73"/>
      <c r="D192" s="73"/>
      <c r="E192" s="74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2" t="s">
        <v>341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2" t="s">
        <v>342</v>
      </c>
      <c r="C194" s="73"/>
      <c r="D194" s="73"/>
      <c r="E194" s="74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2" t="s">
        <v>343</v>
      </c>
      <c r="C195" s="73"/>
      <c r="D195" s="73"/>
      <c r="E195" s="74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2" t="s">
        <v>344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2" t="s">
        <v>345</v>
      </c>
      <c r="C197" s="73"/>
      <c r="D197" s="73"/>
      <c r="E197" s="74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2" t="s">
        <v>346</v>
      </c>
      <c r="C198" s="73"/>
      <c r="D198" s="73"/>
      <c r="E198" s="74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2" t="s">
        <v>347</v>
      </c>
      <c r="C199" s="73"/>
      <c r="D199" s="73"/>
      <c r="E199" s="74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2" t="s">
        <v>348</v>
      </c>
      <c r="C200" s="73"/>
      <c r="D200" s="73"/>
      <c r="E200" s="74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2" t="s">
        <v>349</v>
      </c>
      <c r="C201" s="73"/>
      <c r="D201" s="73"/>
      <c r="E201" s="74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2" t="s">
        <v>350</v>
      </c>
      <c r="C202" s="73"/>
      <c r="D202" s="73"/>
      <c r="E202" s="74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2" t="s">
        <v>351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2" t="s">
        <v>352</v>
      </c>
      <c r="C204" s="73"/>
      <c r="D204" s="73"/>
      <c r="E204" s="74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2" t="s">
        <v>353</v>
      </c>
      <c r="C205" s="73"/>
      <c r="D205" s="73"/>
      <c r="E205" s="74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8" t="s">
        <v>354</v>
      </c>
      <c r="C206" s="79"/>
      <c r="D206" s="79"/>
      <c r="E206" s="8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379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3">SUM(J208:J213)</f>
        <v>0</v>
      </c>
      <c r="K207" s="39">
        <f t="shared" si="33"/>
        <v>0</v>
      </c>
      <c r="L207" s="39">
        <f t="shared" si="33"/>
        <v>0</v>
      </c>
      <c r="M207" s="39">
        <f t="shared" si="33"/>
        <v>0</v>
      </c>
      <c r="N207" s="39">
        <f t="shared" si="33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4" t="s">
        <v>199</v>
      </c>
      <c r="C208" s="65"/>
      <c r="D208" s="65"/>
      <c r="E208" s="66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2" t="s">
        <v>247</v>
      </c>
      <c r="C209" s="73"/>
      <c r="D209" s="73"/>
      <c r="E209" s="74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380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4">SUM(J211:J216)</f>
        <v>0</v>
      </c>
      <c r="K210" s="39">
        <f t="shared" si="34"/>
        <v>0</v>
      </c>
      <c r="L210" s="39">
        <f t="shared" si="34"/>
        <v>0</v>
      </c>
      <c r="M210" s="39">
        <f t="shared" si="34"/>
        <v>0</v>
      </c>
      <c r="N210" s="39">
        <f t="shared" si="34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4" t="s">
        <v>199</v>
      </c>
      <c r="C211" s="65"/>
      <c r="D211" s="65"/>
      <c r="E211" s="66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2" t="s">
        <v>212</v>
      </c>
      <c r="C212" s="73"/>
      <c r="D212" s="73"/>
      <c r="E212" s="74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381</v>
      </c>
      <c r="B217" s="40" t="s">
        <v>75</v>
      </c>
      <c r="C217" s="40"/>
      <c r="D217" s="39" t="s">
        <v>10</v>
      </c>
      <c r="E217" s="40" t="s">
        <v>382</v>
      </c>
      <c r="F217" s="39">
        <f>SUM(F218:F222)</f>
        <v>1</v>
      </c>
      <c r="G217" s="39"/>
      <c r="H217" s="39"/>
      <c r="I217" s="39"/>
      <c r="J217" s="39">
        <f t="shared" ref="J217:N217" si="35">SUM(J218:J223)</f>
        <v>0</v>
      </c>
      <c r="K217" s="39">
        <f t="shared" si="35"/>
        <v>0</v>
      </c>
      <c r="L217" s="39">
        <f t="shared" si="35"/>
        <v>0</v>
      </c>
      <c r="M217" s="39">
        <f t="shared" si="35"/>
        <v>0</v>
      </c>
      <c r="N217" s="39">
        <f t="shared" si="35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4" t="s">
        <v>199</v>
      </c>
      <c r="C218" s="65"/>
      <c r="D218" s="65"/>
      <c r="E218" s="66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2" t="s">
        <v>268</v>
      </c>
      <c r="C219" s="73"/>
      <c r="D219" s="73"/>
      <c r="E219" s="74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383</v>
      </c>
      <c r="B223" s="40" t="s">
        <v>82</v>
      </c>
      <c r="C223" s="40"/>
      <c r="D223" s="39" t="s">
        <v>10</v>
      </c>
      <c r="E223" s="40" t="s">
        <v>394</v>
      </c>
      <c r="F223" s="39">
        <f>SUM(F224:F227)</f>
        <v>1</v>
      </c>
      <c r="G223" s="39"/>
      <c r="H223" s="39"/>
      <c r="I223" s="39"/>
      <c r="J223" s="39">
        <f t="shared" ref="J223:N223" si="36">SUM(J224:J229)</f>
        <v>0</v>
      </c>
      <c r="K223" s="39">
        <f t="shared" si="36"/>
        <v>0</v>
      </c>
      <c r="L223" s="39">
        <f t="shared" si="36"/>
        <v>0</v>
      </c>
      <c r="M223" s="39">
        <f t="shared" si="36"/>
        <v>0</v>
      </c>
      <c r="N223" s="39">
        <f t="shared" si="36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4" t="s">
        <v>199</v>
      </c>
      <c r="C224" s="65"/>
      <c r="D224" s="65"/>
      <c r="E224" s="66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2" t="s">
        <v>250</v>
      </c>
      <c r="C225" s="73"/>
      <c r="D225" s="73"/>
      <c r="E225" s="74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384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7">SUM(F229:F230)</f>
        <v>1</v>
      </c>
      <c r="G228" s="39"/>
      <c r="H228" s="39"/>
      <c r="I228" s="39"/>
      <c r="J228" s="39">
        <f t="shared" si="37"/>
        <v>0</v>
      </c>
      <c r="K228" s="39">
        <f t="shared" si="37"/>
        <v>0</v>
      </c>
      <c r="L228" s="39">
        <f t="shared" si="37"/>
        <v>0</v>
      </c>
      <c r="M228" s="39">
        <f t="shared" si="37"/>
        <v>0</v>
      </c>
      <c r="N228" s="39">
        <f t="shared" si="37"/>
        <v>0</v>
      </c>
      <c r="O228" s="43">
        <f t="shared" si="37"/>
        <v>2600.59</v>
      </c>
    </row>
    <row r="229" spans="1:15" s="3" customFormat="1" hidden="1" x14ac:dyDescent="0.25">
      <c r="A229" s="20" t="s">
        <v>1</v>
      </c>
      <c r="B229" s="64" t="s">
        <v>199</v>
      </c>
      <c r="C229" s="65"/>
      <c r="D229" s="65"/>
      <c r="E229" s="66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2" t="s">
        <v>297</v>
      </c>
      <c r="C230" s="73"/>
      <c r="D230" s="73"/>
      <c r="E230" s="74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385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8">SUM(J233:J238)</f>
        <v>0</v>
      </c>
      <c r="K232" s="39">
        <f t="shared" si="38"/>
        <v>0</v>
      </c>
      <c r="L232" s="39">
        <f t="shared" si="38"/>
        <v>0</v>
      </c>
      <c r="M232" s="39">
        <f t="shared" si="38"/>
        <v>0</v>
      </c>
      <c r="N232" s="39">
        <f t="shared" si="38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4" t="s">
        <v>199</v>
      </c>
      <c r="C233" s="65"/>
      <c r="D233" s="65"/>
      <c r="E233" s="66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255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2" t="s">
        <v>258</v>
      </c>
      <c r="C235" s="73"/>
      <c r="D235" s="73"/>
      <c r="E235" s="74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2" t="s">
        <v>257</v>
      </c>
      <c r="C236" s="73"/>
      <c r="D236" s="73"/>
      <c r="E236" s="74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2" t="s">
        <v>256</v>
      </c>
      <c r="C237" s="73"/>
      <c r="D237" s="73"/>
      <c r="E237" s="74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386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39">SUM(J240:J245)</f>
        <v>0</v>
      </c>
      <c r="K239" s="39">
        <f t="shared" si="39"/>
        <v>0</v>
      </c>
      <c r="L239" s="39">
        <f t="shared" si="39"/>
        <v>0</v>
      </c>
      <c r="M239" s="39">
        <f t="shared" si="39"/>
        <v>0</v>
      </c>
      <c r="N239" s="39">
        <f t="shared" si="39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4" t="s">
        <v>199</v>
      </c>
      <c r="C240" s="65"/>
      <c r="D240" s="65"/>
      <c r="E240" s="66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2" t="s">
        <v>263</v>
      </c>
      <c r="C241" s="73"/>
      <c r="D241" s="73"/>
      <c r="E241" s="74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387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0">SUM(J247:J252)</f>
        <v>0</v>
      </c>
      <c r="K246" s="39">
        <f t="shared" si="40"/>
        <v>0</v>
      </c>
      <c r="L246" s="39">
        <f t="shared" si="40"/>
        <v>0</v>
      </c>
      <c r="M246" s="39">
        <f t="shared" si="40"/>
        <v>0</v>
      </c>
      <c r="N246" s="39">
        <f t="shared" si="40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4" t="s">
        <v>199</v>
      </c>
      <c r="C247" s="65"/>
      <c r="D247" s="65"/>
      <c r="E247" s="66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2" t="s">
        <v>213</v>
      </c>
      <c r="C248" s="73"/>
      <c r="D248" s="73"/>
      <c r="E248" s="74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388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1">SUM(J252:J257)</f>
        <v>0</v>
      </c>
      <c r="K251" s="39">
        <f t="shared" si="41"/>
        <v>0</v>
      </c>
      <c r="L251" s="39">
        <f t="shared" si="41"/>
        <v>0</v>
      </c>
      <c r="M251" s="39">
        <f t="shared" si="41"/>
        <v>0</v>
      </c>
      <c r="N251" s="39">
        <f t="shared" si="41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4" t="s">
        <v>199</v>
      </c>
      <c r="C252" s="65"/>
      <c r="D252" s="65"/>
      <c r="E252" s="66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2" t="s">
        <v>264</v>
      </c>
      <c r="C253" s="73"/>
      <c r="D253" s="73"/>
      <c r="E253" s="74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389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2">SUM(J255:J260)</f>
        <v>0</v>
      </c>
      <c r="K254" s="39">
        <f t="shared" si="42"/>
        <v>0</v>
      </c>
      <c r="L254" s="39">
        <f t="shared" si="42"/>
        <v>0</v>
      </c>
      <c r="M254" s="39">
        <f t="shared" si="42"/>
        <v>0</v>
      </c>
      <c r="N254" s="39">
        <f t="shared" si="42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4" t="s">
        <v>199</v>
      </c>
      <c r="C255" s="65"/>
      <c r="D255" s="65"/>
      <c r="E255" s="66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2" t="s">
        <v>310</v>
      </c>
      <c r="C256" s="73"/>
      <c r="D256" s="73"/>
      <c r="E256" s="74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390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3">SUM(J265:J266)</f>
        <v>0</v>
      </c>
      <c r="K264" s="39">
        <f t="shared" si="43"/>
        <v>0</v>
      </c>
      <c r="L264" s="39">
        <f t="shared" si="43"/>
        <v>0</v>
      </c>
      <c r="M264" s="39">
        <f t="shared" si="43"/>
        <v>0</v>
      </c>
      <c r="N264" s="39">
        <f t="shared" si="43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4" t="s">
        <v>199</v>
      </c>
      <c r="C265" s="65"/>
      <c r="D265" s="65"/>
      <c r="E265" s="66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2" t="s">
        <v>261</v>
      </c>
      <c r="C266" s="73"/>
      <c r="D266" s="73"/>
      <c r="E266" s="74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391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4">SUM(J269:J271)</f>
        <v>0</v>
      </c>
      <c r="K268" s="39">
        <f t="shared" si="44"/>
        <v>0</v>
      </c>
      <c r="L268" s="39">
        <f t="shared" si="44"/>
        <v>0</v>
      </c>
      <c r="M268" s="39">
        <f t="shared" si="44"/>
        <v>0</v>
      </c>
      <c r="N268" s="39">
        <f t="shared" si="44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4" t="s">
        <v>199</v>
      </c>
      <c r="C269" s="65"/>
      <c r="D269" s="65"/>
      <c r="E269" s="66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2" t="s">
        <v>312</v>
      </c>
      <c r="C270" s="73"/>
      <c r="D270" s="73"/>
      <c r="E270" s="74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392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5">SUM(J273:J275)</f>
        <v>0</v>
      </c>
      <c r="K272" s="39">
        <f t="shared" si="45"/>
        <v>0</v>
      </c>
      <c r="L272" s="39">
        <f t="shared" si="45"/>
        <v>0</v>
      </c>
      <c r="M272" s="39">
        <f t="shared" si="45"/>
        <v>0</v>
      </c>
      <c r="N272" s="39">
        <f t="shared" si="45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4" t="s">
        <v>199</v>
      </c>
      <c r="C273" s="65"/>
      <c r="D273" s="65"/>
      <c r="E273" s="66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2" t="s">
        <v>357</v>
      </c>
      <c r="C274" s="73"/>
      <c r="D274" s="73"/>
      <c r="E274" s="74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393</v>
      </c>
      <c r="B276" s="40" t="s">
        <v>136</v>
      </c>
      <c r="C276" s="40"/>
      <c r="D276" s="39" t="s">
        <v>10</v>
      </c>
      <c r="E276" s="40" t="s">
        <v>461</v>
      </c>
      <c r="F276" s="39">
        <f>SUM(F277:F278)</f>
        <v>1</v>
      </c>
      <c r="G276" s="39"/>
      <c r="H276" s="39"/>
      <c r="I276" s="39"/>
      <c r="J276" s="39">
        <f t="shared" ref="J276:N276" ca="1" si="46">SUM(J277:J283)</f>
        <v>0</v>
      </c>
      <c r="K276" s="39">
        <f t="shared" ca="1" si="46"/>
        <v>0</v>
      </c>
      <c r="L276" s="39">
        <f t="shared" si="46"/>
        <v>3</v>
      </c>
      <c r="M276" s="39">
        <f t="shared" ca="1" si="46"/>
        <v>0</v>
      </c>
      <c r="N276" s="39">
        <f t="shared" ca="1" si="46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4" t="s">
        <v>199</v>
      </c>
      <c r="C277" s="65"/>
      <c r="D277" s="65"/>
      <c r="E277" s="66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2" t="s">
        <v>222</v>
      </c>
      <c r="C278" s="73"/>
      <c r="D278" s="73"/>
      <c r="E278" s="74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210490.44999999995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395</v>
      </c>
      <c r="B283" s="40" t="s">
        <v>9</v>
      </c>
      <c r="C283" s="40"/>
      <c r="D283" s="39" t="s">
        <v>10</v>
      </c>
      <c r="E283" s="40" t="s">
        <v>420</v>
      </c>
      <c r="F283" s="39">
        <f>SUM(F284:F292)</f>
        <v>8</v>
      </c>
      <c r="G283" s="39"/>
      <c r="H283" s="39"/>
      <c r="I283" s="39"/>
      <c r="J283" s="39">
        <f t="shared" ref="J283:O283" si="47">SUM(J284:J292)</f>
        <v>0</v>
      </c>
      <c r="K283" s="39">
        <f t="shared" si="47"/>
        <v>0</v>
      </c>
      <c r="L283" s="39">
        <f t="shared" si="47"/>
        <v>0</v>
      </c>
      <c r="M283" s="39">
        <f t="shared" si="47"/>
        <v>0</v>
      </c>
      <c r="N283" s="39">
        <f t="shared" si="47"/>
        <v>0</v>
      </c>
      <c r="O283" s="41">
        <f t="shared" si="47"/>
        <v>20804.72</v>
      </c>
    </row>
    <row r="284" spans="1:15" s="3" customFormat="1" hidden="1" x14ac:dyDescent="0.25">
      <c r="A284" s="20" t="s">
        <v>1</v>
      </c>
      <c r="B284" s="64" t="s">
        <v>199</v>
      </c>
      <c r="C284" s="65"/>
      <c r="D284" s="65"/>
      <c r="E284" s="66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2" t="s">
        <v>306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2" t="s">
        <v>303</v>
      </c>
      <c r="C286" s="73"/>
      <c r="D286" s="73"/>
      <c r="E286" s="74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2" t="s">
        <v>300</v>
      </c>
      <c r="C287" s="73"/>
      <c r="D287" s="73"/>
      <c r="E287" s="74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2" t="s">
        <v>301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2" t="s">
        <v>304</v>
      </c>
      <c r="C289" s="73"/>
      <c r="D289" s="73"/>
      <c r="E289" s="74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2" t="s">
        <v>302</v>
      </c>
      <c r="C290" s="73"/>
      <c r="D290" s="73"/>
      <c r="E290" s="74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8" t="s">
        <v>305</v>
      </c>
      <c r="C291" s="79"/>
      <c r="D291" s="79"/>
      <c r="E291" s="8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8" t="s">
        <v>481</v>
      </c>
      <c r="C292" s="79"/>
      <c r="D292" s="79"/>
      <c r="E292" s="8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8">J283</f>
        <v>0</v>
      </c>
      <c r="K293" s="13">
        <f t="shared" si="48"/>
        <v>0</v>
      </c>
      <c r="L293" s="13">
        <f t="shared" si="48"/>
        <v>0</v>
      </c>
      <c r="M293" s="13">
        <f t="shared" si="48"/>
        <v>0</v>
      </c>
      <c r="N293" s="13">
        <f t="shared" si="48"/>
        <v>0</v>
      </c>
      <c r="O293" s="15">
        <f t="shared" si="48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401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49">SUM(J297:J298)</f>
        <v>0</v>
      </c>
      <c r="K296" s="39">
        <f t="shared" si="49"/>
        <v>0</v>
      </c>
      <c r="L296" s="39">
        <f t="shared" si="49"/>
        <v>0</v>
      </c>
      <c r="M296" s="39">
        <f t="shared" si="49"/>
        <v>0</v>
      </c>
      <c r="N296" s="39">
        <f t="shared" si="49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4" t="s">
        <v>199</v>
      </c>
      <c r="C297" s="65"/>
      <c r="D297" s="65"/>
      <c r="E297" s="66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2" t="s">
        <v>440</v>
      </c>
      <c r="C298" s="73"/>
      <c r="D298" s="73"/>
      <c r="E298" s="74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402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0">SUM(J300:J301)</f>
        <v>0</v>
      </c>
      <c r="K299" s="39">
        <f t="shared" si="50"/>
        <v>0</v>
      </c>
      <c r="L299" s="39">
        <f t="shared" si="50"/>
        <v>0</v>
      </c>
      <c r="M299" s="39">
        <f t="shared" si="50"/>
        <v>0</v>
      </c>
      <c r="N299" s="39">
        <f t="shared" si="50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4" t="s">
        <v>199</v>
      </c>
      <c r="C300" s="65"/>
      <c r="D300" s="65"/>
      <c r="E300" s="66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2" t="s">
        <v>432</v>
      </c>
      <c r="C301" s="73"/>
      <c r="D301" s="73"/>
      <c r="E301" s="74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403</v>
      </c>
      <c r="B302" s="40" t="s">
        <v>462</v>
      </c>
      <c r="C302" s="40"/>
      <c r="D302" s="39" t="s">
        <v>13</v>
      </c>
      <c r="E302" s="40" t="s">
        <v>463</v>
      </c>
      <c r="F302" s="39">
        <f>SUM(F303:F304)</f>
        <v>1</v>
      </c>
      <c r="G302" s="39"/>
      <c r="H302" s="39"/>
      <c r="I302" s="39"/>
      <c r="J302" s="39">
        <f t="shared" ref="J302:N302" si="51">SUM(J303:J304)</f>
        <v>0</v>
      </c>
      <c r="K302" s="39">
        <f t="shared" si="51"/>
        <v>0</v>
      </c>
      <c r="L302" s="39">
        <f t="shared" si="51"/>
        <v>0</v>
      </c>
      <c r="M302" s="39">
        <f t="shared" si="51"/>
        <v>0</v>
      </c>
      <c r="N302" s="39">
        <f t="shared" si="51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4" t="s">
        <v>199</v>
      </c>
      <c r="C303" s="65"/>
      <c r="D303" s="65"/>
      <c r="E303" s="66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2" t="s">
        <v>292</v>
      </c>
      <c r="C304" s="73"/>
      <c r="D304" s="73"/>
      <c r="E304" s="74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404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2">SUM(J306:J307)</f>
        <v>0</v>
      </c>
      <c r="K305" s="39">
        <f t="shared" si="52"/>
        <v>0</v>
      </c>
      <c r="L305" s="39">
        <f t="shared" si="52"/>
        <v>0</v>
      </c>
      <c r="M305" s="39">
        <f t="shared" si="52"/>
        <v>0</v>
      </c>
      <c r="N305" s="39">
        <f t="shared" si="52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4" t="s">
        <v>199</v>
      </c>
      <c r="C306" s="65"/>
      <c r="D306" s="65"/>
      <c r="E306" s="66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2" t="s">
        <v>266</v>
      </c>
      <c r="C307" s="73"/>
      <c r="D307" s="73"/>
      <c r="E307" s="74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405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3">SUM(J309:J310)</f>
        <v>0</v>
      </c>
      <c r="K308" s="39">
        <f t="shared" si="53"/>
        <v>0</v>
      </c>
      <c r="L308" s="39">
        <f t="shared" si="53"/>
        <v>0</v>
      </c>
      <c r="M308" s="39">
        <f t="shared" si="53"/>
        <v>0</v>
      </c>
      <c r="N308" s="39">
        <f t="shared" si="53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4" t="s">
        <v>199</v>
      </c>
      <c r="C309" s="65"/>
      <c r="D309" s="65"/>
      <c r="E309" s="66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2" t="s">
        <v>265</v>
      </c>
      <c r="C310" s="73"/>
      <c r="D310" s="73"/>
      <c r="E310" s="74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406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4">SUM(J312:J313)</f>
        <v>0</v>
      </c>
      <c r="K311" s="39">
        <f t="shared" si="54"/>
        <v>0</v>
      </c>
      <c r="L311" s="39">
        <f t="shared" si="54"/>
        <v>0</v>
      </c>
      <c r="M311" s="39">
        <f t="shared" si="54"/>
        <v>0</v>
      </c>
      <c r="N311" s="39">
        <f t="shared" si="54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4" t="s">
        <v>199</v>
      </c>
      <c r="C312" s="65"/>
      <c r="D312" s="65"/>
      <c r="E312" s="66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2" t="s">
        <v>260</v>
      </c>
      <c r="C313" s="73"/>
      <c r="D313" s="73"/>
      <c r="E313" s="74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407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5">SUM(J317:J318)</f>
        <v>0</v>
      </c>
      <c r="K316" s="39">
        <f t="shared" si="55"/>
        <v>0</v>
      </c>
      <c r="L316" s="39">
        <f t="shared" si="55"/>
        <v>0</v>
      </c>
      <c r="M316" s="39">
        <f t="shared" si="55"/>
        <v>0</v>
      </c>
      <c r="N316" s="39">
        <f t="shared" si="55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4" t="s">
        <v>199</v>
      </c>
      <c r="C317" s="65"/>
      <c r="D317" s="65"/>
      <c r="E317" s="66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2" t="s">
        <v>433</v>
      </c>
      <c r="C318" s="73"/>
      <c r="D318" s="73"/>
      <c r="E318" s="74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408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6">SUM(J321:J322)</f>
        <v>0</v>
      </c>
      <c r="K320" s="39">
        <f t="shared" si="56"/>
        <v>0</v>
      </c>
      <c r="L320" s="39">
        <f t="shared" si="56"/>
        <v>0</v>
      </c>
      <c r="M320" s="39">
        <f t="shared" si="56"/>
        <v>0</v>
      </c>
      <c r="N320" s="39">
        <f t="shared" si="56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4" t="s">
        <v>199</v>
      </c>
      <c r="C321" s="65"/>
      <c r="D321" s="65"/>
      <c r="E321" s="66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2" t="s">
        <v>439</v>
      </c>
      <c r="C322" s="73"/>
      <c r="D322" s="73"/>
      <c r="E322" s="74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409</v>
      </c>
      <c r="B323" s="40" t="s">
        <v>464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7">SUM(J324:J327)</f>
        <v>0</v>
      </c>
      <c r="K323" s="39">
        <f t="shared" si="57"/>
        <v>0</v>
      </c>
      <c r="L323" s="39">
        <f t="shared" si="57"/>
        <v>0</v>
      </c>
      <c r="M323" s="39">
        <f t="shared" si="57"/>
        <v>0</v>
      </c>
      <c r="N323" s="39">
        <f t="shared" si="57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4" t="s">
        <v>199</v>
      </c>
      <c r="C324" s="65"/>
      <c r="D324" s="65"/>
      <c r="E324" s="66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2" t="s">
        <v>280</v>
      </c>
      <c r="C325" s="73"/>
      <c r="D325" s="73"/>
      <c r="E325" s="74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2" t="s">
        <v>281</v>
      </c>
      <c r="C326" s="73"/>
      <c r="D326" s="73"/>
      <c r="E326" s="74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2" t="s">
        <v>282</v>
      </c>
      <c r="C327" s="73"/>
      <c r="D327" s="73"/>
      <c r="E327" s="74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410</v>
      </c>
      <c r="B328" s="40" t="s">
        <v>162</v>
      </c>
      <c r="C328" s="40"/>
      <c r="D328" s="39" t="s">
        <v>13</v>
      </c>
      <c r="E328" s="40" t="s">
        <v>418</v>
      </c>
      <c r="F328" s="39">
        <f>SUM(F329:F330)</f>
        <v>1</v>
      </c>
      <c r="G328" s="39"/>
      <c r="H328" s="39"/>
      <c r="I328" s="39"/>
      <c r="J328" s="39">
        <f t="shared" ref="J328:N328" si="58">SUM(J329:J330)</f>
        <v>0</v>
      </c>
      <c r="K328" s="39">
        <f t="shared" si="58"/>
        <v>0</v>
      </c>
      <c r="L328" s="39">
        <f t="shared" si="58"/>
        <v>0</v>
      </c>
      <c r="M328" s="39">
        <f t="shared" si="58"/>
        <v>0</v>
      </c>
      <c r="N328" s="39">
        <f t="shared" si="58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4" t="s">
        <v>199</v>
      </c>
      <c r="C329" s="65"/>
      <c r="D329" s="65"/>
      <c r="E329" s="66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2" t="s">
        <v>275</v>
      </c>
      <c r="C330" s="73"/>
      <c r="D330" s="73"/>
      <c r="E330" s="74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411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59">SUM(J332:J333)</f>
        <v>0</v>
      </c>
      <c r="K331" s="39">
        <f t="shared" si="59"/>
        <v>0</v>
      </c>
      <c r="L331" s="39">
        <f t="shared" si="59"/>
        <v>0</v>
      </c>
      <c r="M331" s="39">
        <f t="shared" si="59"/>
        <v>0</v>
      </c>
      <c r="N331" s="39">
        <f t="shared" si="59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4" t="s">
        <v>199</v>
      </c>
      <c r="C332" s="65"/>
      <c r="D332" s="65"/>
      <c r="E332" s="66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2" t="s">
        <v>259</v>
      </c>
      <c r="C333" s="73"/>
      <c r="D333" s="73"/>
      <c r="E333" s="74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412</v>
      </c>
      <c r="B334" s="40" t="s">
        <v>165</v>
      </c>
      <c r="C334" s="40"/>
      <c r="D334" s="39" t="s">
        <v>13</v>
      </c>
      <c r="E334" s="40" t="s">
        <v>465</v>
      </c>
      <c r="F334" s="39">
        <f>SUM(F335:F336)</f>
        <v>1</v>
      </c>
      <c r="G334" s="39"/>
      <c r="H334" s="39"/>
      <c r="I334" s="39"/>
      <c r="J334" s="39">
        <f t="shared" ref="J334:N334" si="60">SUM(J335:J336)</f>
        <v>0</v>
      </c>
      <c r="K334" s="39">
        <f t="shared" si="60"/>
        <v>0</v>
      </c>
      <c r="L334" s="39">
        <f t="shared" si="60"/>
        <v>0</v>
      </c>
      <c r="M334" s="39">
        <f t="shared" si="60"/>
        <v>0</v>
      </c>
      <c r="N334" s="39">
        <f t="shared" si="60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4" t="s">
        <v>199</v>
      </c>
      <c r="C335" s="65"/>
      <c r="D335" s="65"/>
      <c r="E335" s="66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2" t="s">
        <v>309</v>
      </c>
      <c r="C336" s="73"/>
      <c r="D336" s="73"/>
      <c r="E336" s="74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413</v>
      </c>
      <c r="B337" s="40" t="s">
        <v>166</v>
      </c>
      <c r="C337" s="40"/>
      <c r="D337" s="39" t="s">
        <v>13</v>
      </c>
      <c r="E337" s="40" t="s">
        <v>419</v>
      </c>
      <c r="F337" s="39">
        <f>SUM(F338:F340)</f>
        <v>1</v>
      </c>
      <c r="G337" s="39"/>
      <c r="H337" s="39"/>
      <c r="I337" s="39"/>
      <c r="J337" s="39">
        <f t="shared" ref="J337:N337" si="61">SUM(J338:J340)</f>
        <v>0</v>
      </c>
      <c r="K337" s="39">
        <f t="shared" si="61"/>
        <v>0</v>
      </c>
      <c r="L337" s="39">
        <f t="shared" si="61"/>
        <v>0</v>
      </c>
      <c r="M337" s="39">
        <f t="shared" si="61"/>
        <v>0</v>
      </c>
      <c r="N337" s="39">
        <f t="shared" si="61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4" t="s">
        <v>199</v>
      </c>
      <c r="C338" s="65"/>
      <c r="D338" s="65"/>
      <c r="E338" s="66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2" t="s">
        <v>273</v>
      </c>
      <c r="C339" s="73"/>
      <c r="D339" s="73"/>
      <c r="E339" s="74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414</v>
      </c>
      <c r="B341" s="40" t="s">
        <v>169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2">SUM(J342:J344)</f>
        <v>0</v>
      </c>
      <c r="K341" s="39">
        <f t="shared" si="62"/>
        <v>0</v>
      </c>
      <c r="L341" s="39">
        <f t="shared" si="62"/>
        <v>0</v>
      </c>
      <c r="M341" s="39">
        <f t="shared" si="62"/>
        <v>0</v>
      </c>
      <c r="N341" s="39">
        <f t="shared" si="62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4" t="s">
        <v>199</v>
      </c>
      <c r="C342" s="65"/>
      <c r="D342" s="65"/>
      <c r="E342" s="66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2" t="s">
        <v>239</v>
      </c>
      <c r="C343" s="73"/>
      <c r="D343" s="73"/>
      <c r="E343" s="74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415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3">SUM(J346:J347)</f>
        <v>0</v>
      </c>
      <c r="K345" s="39">
        <f t="shared" si="63"/>
        <v>0</v>
      </c>
      <c r="L345" s="39">
        <f t="shared" si="63"/>
        <v>0</v>
      </c>
      <c r="M345" s="39">
        <f t="shared" si="63"/>
        <v>0</v>
      </c>
      <c r="N345" s="39">
        <f t="shared" si="63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4" t="s">
        <v>199</v>
      </c>
      <c r="C346" s="65"/>
      <c r="D346" s="65"/>
      <c r="E346" s="66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2" t="s">
        <v>262</v>
      </c>
      <c r="C347" s="73"/>
      <c r="D347" s="73"/>
      <c r="E347" s="74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416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4">SUM(J349:J350)</f>
        <v>0</v>
      </c>
      <c r="K348" s="39">
        <f t="shared" si="64"/>
        <v>0</v>
      </c>
      <c r="L348" s="39">
        <f t="shared" si="64"/>
        <v>0</v>
      </c>
      <c r="M348" s="39">
        <f t="shared" si="64"/>
        <v>0</v>
      </c>
      <c r="N348" s="39">
        <f t="shared" si="64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4" t="s">
        <v>199</v>
      </c>
      <c r="C349" s="65"/>
      <c r="D349" s="65"/>
      <c r="E349" s="66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2" t="s">
        <v>283</v>
      </c>
      <c r="C350" s="73"/>
      <c r="D350" s="73"/>
      <c r="E350" s="74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417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5">SUM(J352:J353)</f>
        <v>0</v>
      </c>
      <c r="K351" s="39">
        <f t="shared" si="65"/>
        <v>0</v>
      </c>
      <c r="L351" s="39">
        <f t="shared" si="65"/>
        <v>0</v>
      </c>
      <c r="M351" s="39">
        <f t="shared" si="65"/>
        <v>0</v>
      </c>
      <c r="N351" s="39">
        <f t="shared" si="65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4" t="s">
        <v>199</v>
      </c>
      <c r="C352" s="65"/>
      <c r="D352" s="65"/>
      <c r="E352" s="66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2" t="s">
        <v>441</v>
      </c>
      <c r="C353" s="73"/>
      <c r="D353" s="73"/>
      <c r="E353" s="74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6">J351+J348+J345+J341+J337+J334+J331+J328+J323+J320+J316+J311+J308+J305+J302+J299+J296</f>
        <v>0</v>
      </c>
      <c r="K354" s="13">
        <f t="shared" si="66"/>
        <v>0</v>
      </c>
      <c r="L354" s="13">
        <f t="shared" si="66"/>
        <v>0</v>
      </c>
      <c r="M354" s="13">
        <f t="shared" si="66"/>
        <v>0</v>
      </c>
      <c r="N354" s="13">
        <f t="shared" si="66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396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7">SUM(F358:F362)</f>
        <v>4</v>
      </c>
      <c r="G357" s="39"/>
      <c r="H357" s="39"/>
      <c r="I357" s="39"/>
      <c r="J357" s="39">
        <f t="shared" si="67"/>
        <v>0</v>
      </c>
      <c r="K357" s="39">
        <f t="shared" si="67"/>
        <v>0</v>
      </c>
      <c r="L357" s="39">
        <f t="shared" si="67"/>
        <v>0</v>
      </c>
      <c r="M357" s="39">
        <f t="shared" si="67"/>
        <v>0</v>
      </c>
      <c r="N357" s="39">
        <f t="shared" si="67"/>
        <v>0</v>
      </c>
      <c r="O357" s="43">
        <f t="shared" si="67"/>
        <v>10402.36</v>
      </c>
    </row>
    <row r="358" spans="1:15" s="3" customFormat="1" hidden="1" x14ac:dyDescent="0.25">
      <c r="A358" s="20" t="s">
        <v>1</v>
      </c>
      <c r="B358" s="64" t="s">
        <v>199</v>
      </c>
      <c r="C358" s="65"/>
      <c r="D358" s="65"/>
      <c r="E358" s="66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2" t="s">
        <v>288</v>
      </c>
      <c r="C359" s="73"/>
      <c r="D359" s="73"/>
      <c r="E359" s="74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2" t="s">
        <v>289</v>
      </c>
      <c r="C360" s="73"/>
      <c r="D360" s="73"/>
      <c r="E360" s="74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2" t="s">
        <v>290</v>
      </c>
      <c r="C361" s="73"/>
      <c r="D361" s="73"/>
      <c r="E361" s="74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2" t="s">
        <v>291</v>
      </c>
      <c r="C362" s="73"/>
      <c r="D362" s="73"/>
      <c r="E362" s="74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8">SUM(F357:F357)</f>
        <v>4</v>
      </c>
      <c r="G363" s="13"/>
      <c r="H363" s="13"/>
      <c r="I363" s="13"/>
      <c r="J363" s="13">
        <f t="shared" si="68"/>
        <v>0</v>
      </c>
      <c r="K363" s="13">
        <f t="shared" si="68"/>
        <v>0</v>
      </c>
      <c r="L363" s="13">
        <f t="shared" si="68"/>
        <v>0</v>
      </c>
      <c r="M363" s="13">
        <f t="shared" si="68"/>
        <v>0</v>
      </c>
      <c r="N363" s="13">
        <f t="shared" si="68"/>
        <v>0</v>
      </c>
      <c r="O363" s="32">
        <f t="shared" si="68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397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69">SUM(J367:J370)</f>
        <v>0</v>
      </c>
      <c r="K366" s="39">
        <f t="shared" si="69"/>
        <v>0</v>
      </c>
      <c r="L366" s="39">
        <f t="shared" si="69"/>
        <v>0</v>
      </c>
      <c r="M366" s="39">
        <f t="shared" si="69"/>
        <v>0</v>
      </c>
      <c r="N366" s="39">
        <f t="shared" si="69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4" t="s">
        <v>199</v>
      </c>
      <c r="C367" s="65"/>
      <c r="D367" s="65"/>
      <c r="E367" s="66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2" t="s">
        <v>434</v>
      </c>
      <c r="C368" s="73"/>
      <c r="D368" s="73"/>
      <c r="E368" s="74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2" t="s">
        <v>435</v>
      </c>
      <c r="C369" s="73"/>
      <c r="D369" s="73"/>
      <c r="E369" s="7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7" t="s">
        <v>436</v>
      </c>
      <c r="C370" s="88"/>
      <c r="D370" s="88"/>
      <c r="E370" s="89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0">SUM(J366:J366)</f>
        <v>0</v>
      </c>
      <c r="K371" s="13">
        <f t="shared" si="70"/>
        <v>0</v>
      </c>
      <c r="L371" s="13">
        <f t="shared" si="70"/>
        <v>0</v>
      </c>
      <c r="M371" s="13">
        <f t="shared" si="70"/>
        <v>0</v>
      </c>
      <c r="N371" s="13">
        <f t="shared" si="70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1">SUM(J374:J374)</f>
        <v>0</v>
      </c>
      <c r="K375" s="13">
        <f t="shared" si="71"/>
        <v>0</v>
      </c>
      <c r="L375" s="13">
        <f t="shared" si="71"/>
        <v>0</v>
      </c>
      <c r="M375" s="13">
        <f t="shared" si="71"/>
        <v>0</v>
      </c>
      <c r="N375" s="13">
        <f t="shared" si="71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398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2">SUM(F379:F391)</f>
        <v>12</v>
      </c>
      <c r="G378" s="39"/>
      <c r="H378" s="39"/>
      <c r="I378" s="39"/>
      <c r="J378" s="39">
        <f t="shared" si="72"/>
        <v>0</v>
      </c>
      <c r="K378" s="39">
        <f t="shared" si="72"/>
        <v>0</v>
      </c>
      <c r="L378" s="39">
        <f t="shared" si="72"/>
        <v>0</v>
      </c>
      <c r="M378" s="39">
        <f t="shared" si="72"/>
        <v>0</v>
      </c>
      <c r="N378" s="39">
        <f t="shared" si="72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4" t="s">
        <v>199</v>
      </c>
      <c r="C379" s="65"/>
      <c r="D379" s="65"/>
      <c r="E379" s="66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2" t="s">
        <v>314</v>
      </c>
      <c r="C380" s="73"/>
      <c r="D380" s="73"/>
      <c r="E380" s="74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2" t="s">
        <v>315</v>
      </c>
      <c r="C381" s="73"/>
      <c r="D381" s="73"/>
      <c r="E381" s="7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7" t="s">
        <v>321</v>
      </c>
      <c r="C382" s="88"/>
      <c r="D382" s="88"/>
      <c r="E382" s="8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2" t="s">
        <v>313</v>
      </c>
      <c r="C383" s="73"/>
      <c r="D383" s="73"/>
      <c r="E383" s="74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2" t="s">
        <v>318</v>
      </c>
      <c r="C384" s="73"/>
      <c r="D384" s="73"/>
      <c r="E384" s="7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2" t="s">
        <v>317</v>
      </c>
      <c r="C385" s="73"/>
      <c r="D385" s="73"/>
      <c r="E385" s="7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2" t="s">
        <v>319</v>
      </c>
      <c r="C386" s="73"/>
      <c r="D386" s="73"/>
      <c r="E386" s="74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2" t="s">
        <v>316</v>
      </c>
      <c r="C387" s="73"/>
      <c r="D387" s="73"/>
      <c r="E387" s="74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2" t="s">
        <v>474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2" t="s">
        <v>475</v>
      </c>
      <c r="C389" s="73"/>
      <c r="D389" s="73"/>
      <c r="E389" s="74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2" t="s">
        <v>476</v>
      </c>
      <c r="C390" s="73"/>
      <c r="D390" s="73"/>
      <c r="E390" s="74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2" t="s">
        <v>320</v>
      </c>
      <c r="C391" s="73"/>
      <c r="D391" s="73"/>
      <c r="E391" s="74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399</v>
      </c>
      <c r="B392" s="40" t="s">
        <v>466</v>
      </c>
      <c r="C392" s="40"/>
      <c r="D392" s="39" t="s">
        <v>10</v>
      </c>
      <c r="E392" s="40" t="s">
        <v>467</v>
      </c>
      <c r="F392" s="39">
        <f>SUM(F393:F395)</f>
        <v>2</v>
      </c>
      <c r="G392" s="39"/>
      <c r="H392" s="39"/>
      <c r="I392" s="39"/>
      <c r="J392" s="39">
        <f t="shared" ref="J392:N392" si="73">SUM(J393:J395)</f>
        <v>0</v>
      </c>
      <c r="K392" s="39">
        <f t="shared" si="73"/>
        <v>0</v>
      </c>
      <c r="L392" s="39">
        <f t="shared" si="73"/>
        <v>0</v>
      </c>
      <c r="M392" s="39">
        <f t="shared" si="73"/>
        <v>0</v>
      </c>
      <c r="N392" s="39">
        <f t="shared" si="73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4" t="s">
        <v>199</v>
      </c>
      <c r="C393" s="65"/>
      <c r="D393" s="65"/>
      <c r="E393" s="66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2" t="s">
        <v>437</v>
      </c>
      <c r="C394" s="73"/>
      <c r="D394" s="73"/>
      <c r="E394" s="74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2" t="s">
        <v>438</v>
      </c>
      <c r="C395" s="73"/>
      <c r="D395" s="73"/>
      <c r="E395" s="74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468</v>
      </c>
      <c r="B396" s="51" t="s">
        <v>472</v>
      </c>
      <c r="C396" s="51"/>
      <c r="D396" s="50" t="s">
        <v>10</v>
      </c>
      <c r="E396" s="51" t="s">
        <v>469</v>
      </c>
      <c r="F396" s="50">
        <f t="shared" ref="F396:O396" si="74">SUM(F397:F398)</f>
        <v>1</v>
      </c>
      <c r="G396" s="50"/>
      <c r="H396" s="50"/>
      <c r="I396" s="50"/>
      <c r="J396" s="50">
        <f t="shared" si="74"/>
        <v>0</v>
      </c>
      <c r="K396" s="50">
        <f t="shared" si="74"/>
        <v>0</v>
      </c>
      <c r="L396" s="50">
        <f t="shared" si="74"/>
        <v>0</v>
      </c>
      <c r="M396" s="50">
        <f t="shared" si="74"/>
        <v>0</v>
      </c>
      <c r="N396" s="50">
        <f t="shared" si="74"/>
        <v>0</v>
      </c>
      <c r="O396" s="52">
        <f t="shared" si="74"/>
        <v>520.11800000000005</v>
      </c>
    </row>
    <row r="397" spans="1:15" s="3" customFormat="1" hidden="1" x14ac:dyDescent="0.25">
      <c r="A397" s="20" t="s">
        <v>1</v>
      </c>
      <c r="B397" s="64" t="s">
        <v>199</v>
      </c>
      <c r="C397" s="65"/>
      <c r="D397" s="65"/>
      <c r="E397" s="66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78" t="s">
        <v>473</v>
      </c>
      <c r="C398" s="79"/>
      <c r="D398" s="79"/>
      <c r="E398" s="8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400</v>
      </c>
      <c r="B402" s="40" t="s">
        <v>190</v>
      </c>
      <c r="C402" s="40"/>
      <c r="D402" s="39" t="s">
        <v>10</v>
      </c>
      <c r="E402" s="40" t="s">
        <v>470</v>
      </c>
      <c r="F402" s="39">
        <f>SUM(F403:F404)</f>
        <v>1</v>
      </c>
      <c r="G402" s="39"/>
      <c r="H402" s="39"/>
      <c r="I402" s="39"/>
      <c r="J402" s="39">
        <f t="shared" ref="J402:N402" si="75">SUM(J403:J404)</f>
        <v>0</v>
      </c>
      <c r="K402" s="39">
        <f t="shared" si="75"/>
        <v>0</v>
      </c>
      <c r="L402" s="39">
        <f t="shared" si="75"/>
        <v>0</v>
      </c>
      <c r="M402" s="39">
        <f t="shared" si="75"/>
        <v>0</v>
      </c>
      <c r="N402" s="39">
        <f t="shared" si="75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4" t="s">
        <v>199</v>
      </c>
      <c r="C403" s="65"/>
      <c r="D403" s="65"/>
      <c r="E403" s="66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2" t="s">
        <v>267</v>
      </c>
      <c r="C404" s="73"/>
      <c r="D404" s="73"/>
      <c r="E404" s="74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1" t="s">
        <v>27</v>
      </c>
      <c r="B405" s="82"/>
      <c r="C405" s="82"/>
      <c r="D405" s="82"/>
      <c r="E405" s="83"/>
      <c r="F405" s="13">
        <f>F402</f>
        <v>1</v>
      </c>
      <c r="G405" s="13"/>
      <c r="H405" s="13"/>
      <c r="I405" s="13"/>
      <c r="J405" s="13">
        <f t="shared" ref="J405:N405" si="76">J402</f>
        <v>0</v>
      </c>
      <c r="K405" s="13">
        <f t="shared" si="76"/>
        <v>0</v>
      </c>
      <c r="L405" s="13">
        <f t="shared" si="76"/>
        <v>0</v>
      </c>
      <c r="M405" s="13">
        <f t="shared" si="76"/>
        <v>0</v>
      </c>
      <c r="N405" s="13">
        <f t="shared" si="76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498344.10599999997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99" t="s">
        <v>444</v>
      </c>
      <c r="B409" s="99"/>
      <c r="C409" s="99"/>
      <c r="D409" s="99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422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sortState ref="B126:D129">
    <sortCondition ref="B126"/>
  </sortState>
  <mergeCells count="278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88:E388"/>
    <mergeCell ref="B389:E389"/>
    <mergeCell ref="B390:E390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06.01  (NAI)</vt:lpstr>
      <vt:lpstr>Plan5</vt:lpstr>
      <vt:lpstr>'06.01  (NAI)'!Area_de_impressao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2019-03-19T19:42:40Z</dcterms:modified>
</cp:coreProperties>
</file>