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40 CT Sobradinho I" sheetId="29" r:id="rId1"/>
    <sheet name="Plan5" sheetId="67" r:id="rId2"/>
  </sheets>
  <definedNames>
    <definedName name="_xlnm.Print_Area" localSheetId="0">'06.40 CT Sobradinho I'!$A$1:$O$416</definedName>
  </definedNames>
  <calcPr calcId="152511"/>
</workbook>
</file>

<file path=xl/calcChain.xml><?xml version="1.0" encoding="utf-8"?>
<calcChain xmlns="http://schemas.openxmlformats.org/spreadsheetml/2006/main">
  <c r="G251" i="29" l="1"/>
  <c r="H251" i="29"/>
  <c r="I251" i="29"/>
  <c r="J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L251" i="29" s="1"/>
  <c r="L246" i="29" s="1"/>
  <c r="K254" i="29"/>
  <c r="J254" i="29"/>
  <c r="F254" i="29"/>
  <c r="J246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M223" i="29" s="1"/>
  <c r="M217" i="29" s="1"/>
  <c r="L228" i="29"/>
  <c r="L223" i="29" s="1"/>
  <c r="L217" i="29" s="1"/>
  <c r="K228" i="29"/>
  <c r="K223" i="29" s="1"/>
  <c r="K217" i="29" s="1"/>
  <c r="J228" i="29"/>
  <c r="J223" i="29" s="1"/>
  <c r="J217" i="29" s="1"/>
  <c r="F228" i="29"/>
  <c r="O223" i="29"/>
  <c r="F223" i="29"/>
  <c r="O217" i="29"/>
  <c r="F217" i="29"/>
  <c r="O210" i="29"/>
  <c r="N210" i="29"/>
  <c r="N207" i="29" s="1"/>
  <c r="M210" i="29"/>
  <c r="M207" i="29" s="1"/>
  <c r="L210" i="29"/>
  <c r="L207" i="29" s="1"/>
  <c r="K210" i="29"/>
  <c r="K207" i="29" s="1"/>
  <c r="J210" i="29"/>
  <c r="J207" i="29" s="1"/>
  <c r="F210" i="29"/>
  <c r="O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M164" i="29" s="1"/>
  <c r="M161" i="29" s="1"/>
  <c r="L168" i="29"/>
  <c r="K168" i="29"/>
  <c r="K164" i="29" s="1"/>
  <c r="K161" i="29" s="1"/>
  <c r="J168" i="29"/>
  <c r="J164" i="29" s="1"/>
  <c r="J161" i="29" s="1"/>
  <c r="F168" i="29"/>
  <c r="O164" i="29"/>
  <c r="L164" i="29"/>
  <c r="F164" i="29"/>
  <c r="O161" i="29"/>
  <c r="L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51" i="29" l="1"/>
  <c r="M246" i="29" s="1"/>
  <c r="K251" i="29"/>
  <c r="K246" i="29" s="1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M109" i="29"/>
  <c r="K407" i="29"/>
  <c r="M121" i="29"/>
  <c r="M115" i="29"/>
  <c r="N109" i="29"/>
  <c r="J100" i="29"/>
  <c r="J106" i="29"/>
  <c r="J407" i="29"/>
  <c r="K276" i="29"/>
  <c r="K280" i="29"/>
  <c r="K109" i="29"/>
  <c r="L109" i="29"/>
  <c r="J109" i="29"/>
  <c r="J115" i="29"/>
  <c r="J121" i="29"/>
  <c r="N121" i="29"/>
  <c r="N115" i="29"/>
  <c r="M407" i="29"/>
  <c r="M280" i="29"/>
  <c r="M276" i="29"/>
  <c r="N280" i="29"/>
  <c r="N276" i="29"/>
  <c r="J276" i="29"/>
  <c r="J280" i="29"/>
  <c r="K121" i="29"/>
  <c r="K115" i="29"/>
  <c r="L121" i="29"/>
  <c r="L115" i="29"/>
  <c r="L100" i="29"/>
  <c r="L106" i="29"/>
  <c r="M106" i="29"/>
  <c r="M100" i="29"/>
  <c r="N100" i="29"/>
  <c r="N106" i="29"/>
  <c r="K106" i="29"/>
  <c r="K100" i="2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<sst xmlns="http://schemas.openxmlformats.org/spreadsheetml/2006/main" count="1150" uniqueCount="493">
  <si>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</si>
  <si>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</si>
  <si>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</si>
  <si>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</si>
  <si>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</si>
  <si>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</si>
  <si>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</si>
  <si>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</si>
  <si>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</si>
  <si>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</si>
  <si>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</si>
  <si>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</si>
  <si>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</si>
  <si>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</si>
  <si>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</si>
  <si>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</si>
  <si>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</si>
  <si>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</si>
  <si>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</si>
  <si>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</si>
  <si>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</si>
  <si>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</si>
  <si>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</si>
  <si>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</si>
  <si>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</si>
  <si>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</si>
  <si>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</si>
  <si>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</si>
  <si>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</si>
  <si>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</si>
  <si>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</si>
  <si>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</si>
  <si>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</si>
  <si>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</si>
  <si>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</si>
  <si>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</si>
  <si>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</si>
  <si>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</si>
  <si>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</si>
  <si>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</si>
  <si>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</si>
  <si>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</si>
  <si>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</si>
  <si>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</si>
  <si>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</si>
  <si>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</si>
  <si>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</si>
  <si>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</si>
  <si>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</si>
  <si>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</si>
  <si>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</si>
  <si>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</si>
  <si>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</si>
  <si>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</si>
  <si>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</si>
  <si>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</si>
  <si>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</si>
  <si>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</si>
  <si>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</si>
  <si>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</si>
  <si>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</si>
  <si>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</si>
  <si>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</si>
  <si>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</si>
  <si>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</si>
  <si>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</si>
  <si>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</si>
  <si>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</si>
  <si>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</si>
  <si>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</si>
  <si>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</si>
  <si>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</si>
  <si>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</si>
  <si>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</si>
  <si>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</si>
  <si>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</si>
  <si>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</si>
  <si>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</si>
  <si>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</si>
  <si>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</si>
  <si>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</si>
  <si>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</si>
  <si>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</si>
  <si>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</si>
  <si>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</si>
  <si>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</si>
  <si>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</si>
  <si>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</si>
  <si>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</si>
  <si>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</si>
  <si>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</si>
  <si>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</si>
  <si>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</si>
  <si>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</si>
  <si>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</si>
  <si>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</si>
  <si>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</si>
  <si>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</si>
  <si>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</si>
  <si>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</si>
  <si>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</si>
  <si>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</si>
  <si>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</si>
  <si>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</si>
  <si>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</si>
  <si>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</si>
  <si>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</si>
  <si>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</si>
  <si>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</si>
  <si>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</si>
  <si>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</si>
  <si>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</si>
  <si>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</si>
  <si>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</si>
  <si>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</si>
  <si>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</si>
  <si>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</si>
  <si>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</si>
  <si>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</si>
  <si>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</si>
  <si>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</si>
  <si>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</si>
  <si>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</si>
  <si>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</si>
  <si>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</si>
  <si>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</si>
  <si>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</si>
  <si>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</si>
  <si>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</si>
  <si>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</si>
  <si>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</si>
  <si>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</si>
  <si>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</si>
  <si>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</si>
  <si>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</si>
  <si>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</si>
  <si>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</si>
  <si>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</si>
  <si>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</si>
  <si>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</si>
  <si>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</si>
  <si>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</si>
  <si>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</si>
  <si>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</si>
  <si>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</si>
  <si>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</si>
  <si>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</si>
  <si>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</si>
  <si>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</si>
  <si>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</si>
  <si>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</si>
  <si>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</si>
  <si>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</si>
  <si>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</si>
  <si>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</si>
  <si>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</si>
  <si>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</si>
  <si>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</si>
  <si>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</si>
  <si>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</si>
  <si>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</si>
  <si>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</si>
  <si>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</si>
  <si>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</si>
  <si>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</si>
  <si>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</si>
  <si>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</si>
  <si>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</si>
  <si>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</si>
  <si>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</si>
  <si>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</si>
  <si>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</si>
  <si>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</si>
  <si>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</si>
  <si>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</si>
  <si>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</si>
  <si>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</si>
  <si>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</si>
  <si>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</si>
  <si>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</si>
  <si>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</si>
  <si>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</si>
  <si>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</si>
  <si>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</si>
  <si>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</si>
  <si>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</si>
  <si>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</si>
  <si>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</si>
  <si>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</si>
  <si>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</si>
  <si>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</si>
  <si>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</si>
  <si>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</si>
  <si>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</si>
  <si>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</si>
  <si>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</si>
  <si>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</si>
  <si>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</si>
  <si>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</si>
  <si>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</si>
  <si>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</si>
  <si>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</si>
  <si>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</si>
  <si>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</si>
  <si>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</si>
  <si>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</si>
  <si>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</si>
  <si>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</si>
  <si>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</si>
  <si>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</si>
  <si>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</si>
  <si>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</si>
  <si>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</si>
  <si>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</si>
  <si>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</si>
  <si>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</si>
  <si>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</si>
  <si>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</si>
  <si>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</si>
  <si>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</si>
  <si>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</si>
  <si>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</si>
  <si>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</si>
  <si>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</si>
  <si>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</si>
  <si>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</si>
  <si>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</si>
  <si>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</si>
  <si>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</si>
  <si>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</si>
  <si>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</si>
  <si>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</si>
  <si>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</si>
  <si>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</si>
  <si>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</si>
  <si>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</si>
  <si>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</si>
  <si>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</si>
  <si>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</si>
  <si>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</si>
  <si>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</si>
  <si>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</si>
  <si>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</si>
  <si>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</si>
  <si>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</si>
  <si>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</si>
  <si>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</si>
  <si>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</si>
  <si>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</si>
  <si>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</si>
  <si>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</si>
  <si>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</si>
  <si>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</si>
  <si>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</si>
  <si>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</si>
  <si>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</si>
  <si>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</si>
  <si>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</si>
  <si>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</si>
  <si>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</si>
  <si>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</si>
  <si>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</si>
  <si>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</si>
  <si>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</si>
  <si>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</si>
  <si>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</si>
  <si>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</si>
  <si>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</si>
  <si>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</si>
  <si>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</si>
  <si>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</si>
  <si>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</si>
  <si>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</si>
  <si>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</si>
  <si>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</si>
  <si>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</si>
  <si>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</si>
  <si>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</si>
  <si>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</si>
  <si>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</si>
  <si>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</si>
  <si>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</si>
  <si>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</si>
  <si>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</si>
  <si>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</si>
  <si>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</si>
  <si>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</si>
  <si>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</si>
  <si>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</si>
  <si>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</si>
  <si>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</si>
  <si>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</si>
  <si>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</si>
  <si>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</si>
  <si>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</si>
  <si>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</si>
  <si>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</si>
  <si>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</si>
  <si>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</si>
  <si>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</si>
  <si>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</si>
  <si>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</si>
  <si>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</si>
  <si>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</si>
  <si>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</si>
  <si>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</si>
  <si>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</si>
  <si>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</si>
  <si>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</si>
  <si>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</si>
  <si>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</si>
  <si>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</si>
  <si>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</si>
  <si>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</si>
  <si>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</si>
  <si>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</si>
  <si>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</si>
  <si>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</si>
  <si>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</si>
  <si>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</si>
  <si>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</si>
  <si>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</si>
  <si>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</si>
  <si>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</si>
  <si>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</si>
  <si>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</si>
  <si>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</si>
  <si>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</si>
  <si>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</si>
  <si>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</si>
  <si>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</si>
  <si>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</si>
  <si>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</si>
  <si>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</si>
  <si>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</si>
  <si>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</si>
  <si>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</si>
  <si>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</si>
  <si>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</si>
  <si>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</si>
  <si>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</si>
  <si>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</si>
  <si>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</si>
  <si>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</si>
  <si>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</si>
  <si>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</si>
  <si>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</si>
  <si>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</si>
  <si>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</si>
  <si>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</si>
  <si>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</si>
  <si>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</si>
  <si>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</si>
  <si>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</si>
  <si>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</si>
  <si>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</si>
  <si>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</si>
  <si>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</si>
  <si>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</si>
  <si>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</si>
  <si>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</si>
  <si>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</si>
  <si>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</si>
  <si>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</si>
  <si>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</si>
  <si>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</si>
  <si>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</si>
  <si>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</si>
  <si>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</si>
  <si>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</si>
  <si>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</si>
  <si>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</si>
  <si>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</si>
  <si>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</si>
  <si>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</si>
  <si>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</si>
  <si>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</si>
  <si>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</si>
  <si>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</si>
  <si>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</si>
  <si>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</si>
  <si>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</si>
  <si>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</si>
  <si>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</si>
  <si>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</si>
  <si>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</si>
  <si>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</si>
  <si>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</si>
  <si>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</si>
  <si>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</si>
  <si>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</si>
  <si>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</si>
  <si>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</si>
  <si>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</si>
  <si>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</si>
  <si>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</si>
  <si>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</si>
  <si>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</si>
  <si>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</si>
  <si>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</si>
  <si>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</si>
  <si>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</si>
  <si>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</si>
  <si>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</si>
  <si>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</si>
  <si>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</si>
  <si>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</si>
  <si>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</si>
  <si>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</si>
  <si>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</si>
  <si>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</si>
  <si>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</si>
  <si>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</si>
  <si>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</si>
  <si>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</si>
  <si>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</si>
  <si>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</si>
  <si>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</si>
  <si>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</si>
  <si>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</si>
  <si>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</si>
  <si>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</si>
  <si>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</si>
  <si>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</si>
  <si>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</si>
  <si>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</si>
  <si>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</si>
  <si>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</si>
  <si>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</si>
  <si>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</si>
  <si>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</si>
  <si>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</si>
  <si>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</si>
  <si>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</si>
  <si>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</si>
  <si>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</si>
  <si>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</si>
  <si>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</si>
  <si>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</si>
  <si>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</si>
  <si>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</si>
  <si>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</si>
  <si>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</si>
  <si>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</si>
  <si>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</si>
  <si>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</si>
  <si>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</si>
  <si>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</si>
  <si>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</si>
  <si>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</si>
  <si>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</si>
  <si>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</si>
  <si>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</si>
  <si>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</si>
  <si>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</si>
  <si>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</si>
  <si>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</si>
  <si>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</si>
  <si>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</si>
  <si>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</si>
  <si>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</si>
  <si>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</si>
  <si>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</si>
  <si>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</si>
  <si>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</si>
  <si>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</si>
  <si>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</si>
  <si>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</si>
  <si>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</si>
  <si>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</si>
  <si>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</si>
  <si>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</si>
  <si>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</si>
  <si>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</si>
  <si>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</si>
  <si>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</si>
  <si>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</si>
  <si>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</si>
  <si>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</si>
  <si>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</si>
  <si>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</si>
  <si>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06.40</t>
  </si>
  <si>
    <t>Conselho Tutelar de Sobradinho I</t>
  </si>
  <si>
    <t>Quadra 04 Conjunto C</t>
  </si>
  <si>
    <t>Conceição Alves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</si>
  <si>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</si>
  <si>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</si>
  <si>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</si>
  <si>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</si>
  <si>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</si>
  <si>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</si>
  <si>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939.764.401-49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</si>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</sst>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7109375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247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248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239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237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243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242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244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245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252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251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250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253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241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240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239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426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235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225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226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227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236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228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229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230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231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233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232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234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222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224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223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246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249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254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257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256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255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262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3" customFormat="1" x14ac:dyDescent="0.25">
      <c r="A251" s="50" t="s">
        <v>481</v>
      </c>
      <c r="B251" s="40" t="s">
        <v>482</v>
      </c>
      <c r="C251" s="40"/>
      <c r="D251" s="39" t="s">
        <v>10</v>
      </c>
      <c r="E251" s="40" t="s">
        <v>483</v>
      </c>
      <c r="F251" s="39">
        <f>SUM(F252:F253)</f>
        <v>0</v>
      </c>
      <c r="G251" s="39">
        <f t="shared" ref="G251:J251" si="42">SUM(G252:G253)</f>
        <v>0</v>
      </c>
      <c r="H251" s="39">
        <f t="shared" si="42"/>
        <v>1</v>
      </c>
      <c r="I251" s="39">
        <f t="shared" si="42"/>
        <v>0</v>
      </c>
      <c r="J251" s="39">
        <f t="shared" si="42"/>
        <v>0</v>
      </c>
      <c r="K251" s="39">
        <f t="shared" ref="K251:N251" si="43">SUM(K252:K257)</f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3935.06</v>
      </c>
    </row>
    <row r="252" spans="1:15" s="3" customFormat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x14ac:dyDescent="0.25">
      <c r="A253" s="19" t="s">
        <v>13</v>
      </c>
      <c r="B253" s="60" t="s">
        <v>484</v>
      </c>
      <c r="C253" s="61" t="s">
        <v>491</v>
      </c>
      <c r="D253" s="60"/>
      <c r="E253" s="60"/>
      <c r="F253" s="20"/>
      <c r="G253" s="20"/>
      <c r="H253" s="20">
        <v>1</v>
      </c>
      <c r="I253" s="20"/>
      <c r="J253" s="20"/>
      <c r="K253" s="20"/>
      <c r="L253" s="20"/>
      <c r="M253" s="20"/>
      <c r="N253" s="20"/>
      <c r="O253" s="30">
        <v>3935.06</v>
      </c>
    </row>
    <row r="254" spans="1:15" s="28" customFormat="1" hidden="1" x14ac:dyDescent="0.25">
      <c r="A254" s="39" t="s">
        <v>389</v>
      </c>
      <c r="B254" s="40" t="s">
        <v>108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260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135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221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259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463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161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258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164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165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168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238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261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189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06.40 CT Sobradinho I</vt:lpstr>
      <vt:lpstr>Plan5</vt:lpstr>
      <vt:lpstr>'06.40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2019-03-19T19:45:45Z</dcterms:modified>
</cp:coreProperties>
</file>