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435" windowWidth="17220" windowHeight="765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'!$A$1:$O$419</definedName>
  </definedNames>
  <calcPr calcId="152511"/>
</workbook>
</file>

<file path=xl/calcChain.xml><?xml version="1.0" encoding="utf-8"?>
<calcChain xmlns="http://schemas.openxmlformats.org/spreadsheetml/2006/main">
  <c r="O276" i="24" l="1"/>
  <c r="G276" i="24" l="1"/>
  <c r="H276" i="24"/>
  <c r="I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O396" i="24"/>
  <c r="N396" i="24"/>
  <c r="M396" i="24"/>
  <c r="L396" i="24"/>
  <c r="K396" i="24"/>
  <c r="J396" i="24"/>
  <c r="N378" i="24"/>
  <c r="M378" i="24"/>
  <c r="L378" i="24"/>
  <c r="K378" i="24"/>
  <c r="J378" i="24"/>
  <c r="N375" i="24"/>
  <c r="M375" i="24"/>
  <c r="L375" i="24"/>
  <c r="K375" i="24"/>
  <c r="J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O351" i="24"/>
  <c r="N351" i="24"/>
  <c r="M351" i="24"/>
  <c r="L351" i="24"/>
  <c r="K351" i="24"/>
  <c r="J351" i="24"/>
  <c r="O348" i="24"/>
  <c r="N348" i="24"/>
  <c r="M348" i="24"/>
  <c r="L348" i="24"/>
  <c r="K348" i="24"/>
  <c r="J348" i="24"/>
  <c r="O345" i="24"/>
  <c r="N345" i="24"/>
  <c r="M345" i="24"/>
  <c r="L345" i="24"/>
  <c r="K345" i="24"/>
  <c r="J345" i="24"/>
  <c r="O341" i="24"/>
  <c r="N341" i="24"/>
  <c r="M341" i="24"/>
  <c r="L341" i="24"/>
  <c r="K341" i="24"/>
  <c r="J341" i="24"/>
  <c r="O337" i="24"/>
  <c r="N337" i="24"/>
  <c r="M337" i="24"/>
  <c r="L337" i="24"/>
  <c r="K337" i="24"/>
  <c r="J337" i="24"/>
  <c r="O334" i="24"/>
  <c r="N334" i="24"/>
  <c r="M334" i="24"/>
  <c r="L334" i="24"/>
  <c r="K334" i="24"/>
  <c r="J334" i="24"/>
  <c r="O331" i="24"/>
  <c r="N331" i="24"/>
  <c r="M331" i="24"/>
  <c r="L331" i="24"/>
  <c r="K331" i="24"/>
  <c r="J331" i="24"/>
  <c r="O328" i="24"/>
  <c r="N328" i="24"/>
  <c r="M328" i="24"/>
  <c r="L328" i="24"/>
  <c r="K328" i="24"/>
  <c r="J328" i="24"/>
  <c r="O323" i="24"/>
  <c r="N323" i="24"/>
  <c r="M323" i="24"/>
  <c r="L323" i="24"/>
  <c r="K323" i="24"/>
  <c r="J323" i="24"/>
  <c r="O320" i="24"/>
  <c r="N320" i="24"/>
  <c r="M320" i="24"/>
  <c r="L320" i="24"/>
  <c r="K320" i="24"/>
  <c r="J320" i="24"/>
  <c r="O316" i="24"/>
  <c r="N316" i="24"/>
  <c r="M316" i="24"/>
  <c r="L316" i="24"/>
  <c r="K316" i="24"/>
  <c r="J316" i="24"/>
  <c r="O311" i="24"/>
  <c r="N311" i="24"/>
  <c r="M311" i="24"/>
  <c r="L311" i="24"/>
  <c r="K311" i="24"/>
  <c r="J311" i="24"/>
  <c r="O308" i="24"/>
  <c r="N308" i="24"/>
  <c r="M308" i="24"/>
  <c r="L308" i="24"/>
  <c r="K308" i="24"/>
  <c r="J308" i="24"/>
  <c r="O305" i="24"/>
  <c r="N305" i="24"/>
  <c r="M305" i="24"/>
  <c r="L305" i="24"/>
  <c r="K305" i="24"/>
  <c r="J305" i="24"/>
  <c r="O302" i="24"/>
  <c r="N302" i="24"/>
  <c r="M302" i="24"/>
  <c r="L302" i="24"/>
  <c r="K302" i="24"/>
  <c r="J302" i="24"/>
  <c r="O299" i="24"/>
  <c r="N299" i="24"/>
  <c r="M299" i="24"/>
  <c r="L299" i="24"/>
  <c r="K299" i="24"/>
  <c r="J299" i="24"/>
  <c r="O296" i="24"/>
  <c r="N296" i="24"/>
  <c r="M296" i="24"/>
  <c r="L296" i="24"/>
  <c r="K296" i="24"/>
  <c r="J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O399" i="24"/>
  <c r="K399" i="24"/>
  <c r="M399" i="24"/>
  <c r="K354" i="24"/>
  <c r="M354" i="24"/>
  <c r="J354" i="24"/>
  <c r="L354" i="24"/>
  <c r="N354" i="24"/>
  <c r="J399" i="24"/>
  <c r="L399" i="24"/>
  <c r="N399" i="24"/>
  <c r="J83" i="24"/>
  <c r="L83" i="24"/>
  <c r="N83" i="24"/>
  <c r="O121" i="24"/>
  <c r="K83" i="24"/>
  <c r="M83" i="24"/>
  <c r="F121" i="24"/>
  <c r="O354" i="24"/>
  <c r="O407" i="24" l="1"/>
  <c r="K109" i="24"/>
  <c r="J109" i="24"/>
  <c r="K407" i="24"/>
  <c r="M109" i="24"/>
  <c r="K121" i="24"/>
  <c r="K115" i="24"/>
  <c r="N100" i="24"/>
  <c r="N106" i="24"/>
  <c r="J121" i="24"/>
  <c r="J115" i="24"/>
  <c r="M276" i="24"/>
  <c r="M280" i="24"/>
  <c r="M407" i="24"/>
  <c r="K276" i="24"/>
  <c r="K280" i="24"/>
  <c r="J100" i="24"/>
  <c r="J106" i="24"/>
  <c r="L109" i="24"/>
  <c r="N109" i="24"/>
  <c r="N115" i="24"/>
  <c r="N121" i="24"/>
  <c r="J407" i="24"/>
  <c r="L121" i="24"/>
  <c r="L115" i="24"/>
  <c r="M100" i="24"/>
  <c r="M106" i="24"/>
  <c r="M121" i="24"/>
  <c r="M115" i="24"/>
  <c r="K106" i="24"/>
  <c r="K100" i="24"/>
  <c r="J276" i="24"/>
  <c r="J280" i="24"/>
  <c r="N280" i="24"/>
  <c r="N276" i="24"/>
  <c r="L100" i="24"/>
  <c r="L106" i="24"/>
</calcChain>
</file>

<file path=xl/sharedStrings.xml><?xml version="1.0" encoding="utf-8"?>
<sst xmlns="http://schemas.openxmlformats.org/spreadsheetml/2006/main" count="1159" uniqueCount="497">
  <si>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</si>
  <si>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</si>
  <si>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</si>
  <si>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</si>
  <si>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</si>
  <si>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</si>
  <si>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</si>
  <si>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</si>
  <si>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</si>
  <si>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</si>
  <si>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</si>
  <si>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</si>
  <si>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</si>
  <si>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</si>
  <si>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</si>
  <si>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</si>
  <si>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</si>
  <si>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</si>
  <si>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</si>
  <si>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</si>
  <si>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</si>
  <si>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</si>
  <si>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</si>
  <si>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</si>
  <si>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</si>
  <si>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</si>
  <si>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</si>
  <si>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</si>
  <si>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</si>
  <si>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</si>
  <si>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</si>
  <si>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</si>
  <si>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</si>
  <si>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</si>
  <si>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</si>
  <si>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</si>
  <si>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</si>
  <si>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</si>
  <si>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</si>
  <si>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</si>
  <si>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</si>
  <si>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</si>
  <si>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</si>
  <si>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</si>
  <si>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</si>
  <si>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</si>
  <si>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</si>
  <si>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</si>
  <si>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</si>
  <si>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</si>
  <si>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</si>
  <si>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</si>
  <si>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</si>
  <si>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</si>
  <si>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</si>
  <si>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</si>
  <si>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</si>
  <si>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</si>
  <si>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</si>
  <si>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</si>
  <si>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</si>
  <si>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</si>
  <si>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</si>
  <si>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</si>
  <si>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</si>
  <si>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</si>
  <si>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</si>
  <si>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</si>
  <si>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</si>
  <si>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</si>
  <si>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</si>
  <si>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</si>
  <si>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</si>
  <si>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</si>
  <si>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</si>
  <si>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</si>
  <si>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</si>
  <si>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</si>
  <si>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</si>
  <si>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</si>
  <si>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</si>
  <si>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</si>
  <si>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</si>
  <si>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</si>
  <si>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</si>
  <si>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</si>
  <si>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</si>
  <si>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</si>
  <si>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</si>
  <si>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</si>
  <si>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</si>
  <si>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</si>
  <si>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</si>
  <si>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</si>
  <si>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</si>
  <si>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</si>
  <si>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</si>
  <si>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</si>
  <si>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</si>
  <si>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</si>
  <si>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</si>
  <si>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</si>
  <si>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</si>
  <si>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</si>
  <si>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</si>
  <si>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</si>
  <si>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</si>
  <si>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</si>
  <si>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</si>
  <si>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</si>
  <si>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</si>
  <si>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</si>
  <si>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</si>
  <si>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</si>
  <si>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</si>
  <si>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</si>
  <si>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</si>
  <si>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</si>
  <si>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</si>
  <si>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</si>
  <si>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</si>
  <si>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</si>
  <si>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</si>
  <si>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</si>
  <si>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</si>
  <si>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</si>
  <si>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</si>
  <si>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</si>
  <si>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</si>
  <si>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</si>
  <si>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</si>
  <si>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</si>
  <si>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</si>
  <si>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</si>
  <si>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</si>
  <si>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</si>
  <si>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</si>
  <si>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</si>
  <si>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</si>
  <si>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</si>
  <si>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</si>
  <si>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</si>
  <si>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</si>
  <si>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</si>
  <si>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</si>
  <si>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</si>
  <si>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</si>
  <si>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</si>
  <si>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</si>
  <si>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</si>
  <si>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</si>
  <si>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</si>
  <si>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</si>
  <si>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</si>
  <si>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</si>
  <si>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</si>
  <si>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</si>
  <si>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</si>
  <si>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</si>
  <si>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</si>
  <si>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</si>
  <si>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</si>
  <si>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</si>
  <si>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</si>
  <si>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</si>
  <si>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</si>
  <si>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</si>
  <si>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</si>
  <si>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</si>
  <si>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</si>
  <si>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</si>
  <si>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</si>
  <si>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</si>
  <si>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</si>
  <si>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</si>
  <si>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</si>
  <si>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</si>
  <si>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</si>
  <si>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</si>
  <si>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</si>
  <si>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</si>
  <si>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</si>
  <si>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</si>
  <si>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</si>
  <si>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</si>
  <si>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</si>
  <si>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</si>
  <si>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</si>
  <si>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</si>
  <si>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</si>
  <si>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</si>
  <si>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</si>
  <si>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</si>
  <si>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</si>
  <si>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</si>
  <si>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</si>
  <si>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</si>
  <si>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</si>
  <si>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</si>
  <si>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</si>
  <si>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</si>
  <si>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</si>
  <si>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</si>
  <si>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</si>
  <si>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</si>
  <si>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</si>
  <si>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</si>
  <si>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</si>
  <si>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</si>
  <si>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</si>
  <si>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</si>
  <si>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</si>
  <si>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</si>
  <si>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</si>
  <si>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</si>
  <si>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</si>
  <si>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</si>
  <si>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</si>
  <si>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</si>
  <si>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</si>
  <si>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</si>
  <si>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</si>
  <si>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</si>
  <si>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</si>
  <si>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</si>
  <si>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</si>
  <si>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</si>
  <si>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</si>
  <si>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</si>
  <si>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</si>
  <si>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</si>
  <si>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</si>
  <si>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</si>
  <si>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</si>
  <si>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</si>
  <si>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</si>
  <si>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</si>
  <si>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</si>
  <si>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</si>
  <si>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</si>
  <si>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</si>
  <si>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</si>
  <si>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</si>
  <si>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</si>
  <si>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</si>
  <si>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</si>
  <si>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</si>
  <si>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</si>
  <si>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</si>
  <si>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</si>
  <si>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</si>
  <si>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</si>
  <si>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</si>
  <si>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</si>
  <si>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</si>
  <si>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</si>
  <si>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</si>
  <si>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</si>
  <si>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</si>
  <si>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</si>
  <si>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</si>
  <si>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</si>
  <si>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</si>
  <si>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</si>
  <si>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</si>
  <si>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</si>
  <si>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</si>
  <si>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</si>
  <si>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</si>
  <si>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</si>
  <si>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</si>
  <si>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</si>
  <si>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</si>
  <si>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</si>
  <si>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</si>
  <si>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</si>
  <si>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</si>
  <si>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</si>
  <si>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</si>
  <si>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</si>
  <si>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</si>
  <si>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</si>
  <si>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</si>
  <si>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</si>
  <si>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</si>
  <si>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</si>
  <si>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</si>
  <si>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</si>
  <si>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</si>
  <si>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</si>
  <si>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</si>
  <si>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</si>
  <si>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</si>
  <si>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</si>
  <si>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</si>
  <si>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</si>
  <si>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</si>
  <si>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</si>
  <si>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</si>
  <si>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</si>
  <si>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</si>
  <si>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</si>
  <si>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</si>
  <si>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</si>
  <si>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</si>
  <si>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</si>
  <si>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</si>
  <si>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</si>
  <si>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</si>
  <si>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</si>
  <si>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</si>
  <si>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</si>
  <si>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</si>
  <si>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</si>
  <si>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</si>
  <si>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</si>
  <si>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</si>
  <si>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</si>
  <si>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</si>
  <si>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</si>
  <si>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</si>
  <si>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</si>
  <si>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</si>
  <si>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</si>
  <si>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</si>
  <si>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</si>
  <si>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</si>
  <si>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</si>
  <si>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</si>
  <si>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</si>
  <si>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</si>
  <si>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</si>
  <si>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</si>
  <si>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</si>
  <si>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</si>
  <si>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</si>
  <si>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</si>
  <si>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</si>
  <si>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</si>
  <si>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</si>
  <si>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</si>
  <si>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</si>
  <si>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</si>
  <si>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</si>
  <si>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</si>
  <si>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</si>
  <si>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</si>
  <si>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</si>
  <si>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</si>
  <si>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</si>
  <si>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</si>
  <si>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</si>
  <si>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</si>
  <si>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</si>
  <si>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</si>
  <si>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</si>
  <si>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</si>
  <si>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</si>
  <si>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</si>
  <si>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</si>
  <si>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</si>
  <si>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</si>
  <si>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</si>
  <si>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</si>
  <si>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</si>
  <si>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</si>
  <si>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</si>
  <si>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</si>
  <si>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</si>
  <si>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</si>
  <si>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</si>
  <si>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</si>
  <si>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</si>
  <si>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</si>
  <si>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</si>
  <si>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</si>
  <si>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</si>
  <si>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</si>
  <si>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</si>
  <si>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</si>
  <si>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</si>
  <si>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</si>
  <si>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</si>
  <si>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</si>
  <si>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</si>
  <si>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</si>
  <si>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</si>
  <si>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</si>
  <si>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</si>
  <si>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</si>
  <si>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</si>
  <si>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</si>
  <si>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</si>
  <si>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</si>
  <si>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</si>
  <si>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</si>
  <si>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</si>
  <si>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</si>
  <si>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</si>
  <si>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</si>
  <si>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</si>
  <si>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</si>
  <si>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</si>
  <si>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</si>
  <si>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</si>
  <si>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</si>
  <si>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</si>
  <si>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</si>
  <si>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</si>
  <si>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</si>
  <si>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</si>
  <si>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</si>
  <si>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</si>
  <si>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</si>
  <si>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</si>
  <si>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</si>
  <si>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</si>
  <si>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</si>
  <si>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</si>
  <si>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</si>
  <si>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</si>
  <si>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</si>
  <si>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</si>
  <si>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</si>
  <si>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</si>
  <si>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</si>
  <si>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</si>
  <si>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</si>
  <si>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</si>
  <si>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</si>
  <si>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</si>
  <si>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</si>
  <si>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</si>
  <si>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</si>
  <si>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</si>
  <si>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</si>
  <si>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</si>
  <si>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</si>
  <si>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</si>
  <si>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</si>
  <si>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</si>
  <si>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</si>
  <si>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</si>
  <si>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</si>
  <si>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</si>
  <si>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</si>
  <si>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</si>
  <si>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</si>
  <si>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</si>
  <si>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</si>
  <si>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</si>
  <si>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</si>
  <si>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</si>
  <si>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</si>
  <si>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</si>
  <si>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</si>
  <si>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</si>
  <si>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</si>
  <si>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</si>
  <si>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</si>
  <si>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</si>
  <si>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</si>
  <si>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</si>
  <si>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</si>
  <si>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</si>
  <si>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</si>
  <si>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</si>
  <si>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</si>
  <si>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</si>
  <si>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</si>
  <si>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</si>
  <si>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</si>
  <si>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</si>
  <si>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</si>
  <si>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</si>
  <si>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</si>
  <si>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</si>
  <si>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</si>
  <si>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</si>
  <si>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06.74</t>
  </si>
  <si>
    <t>Unidade de Internação Provisória de São Sebastião - CESAMI</t>
  </si>
  <si>
    <t>Valter Vaz da Costa</t>
  </si>
  <si>
    <t>Emanoel Talhone B Costa</t>
  </si>
  <si>
    <t>João Barbosa de Sousa</t>
  </si>
  <si>
    <t>Rejane Maria do Socorro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</si>
  <si>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</si>
  <si>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</si>
  <si>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</si>
  <si>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</si>
  <si>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</si>
  <si>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</si>
  <si>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342.571.283-72</t>
  </si>
  <si>
    <t>523.788.451-20</t>
  </si>
  <si>
    <t>110.922.026-05</t>
  </si>
  <si>
    <t>Igor Monteiro da Conceição</t>
  </si>
  <si>
    <t>055.086.081-92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</si>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</sst>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30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2" fillId="6" borderId="2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 wrapText="1"/>
    </xf>
    <xf numFmtId="0" fontId="2" fillId="6" borderId="4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0" fillId="6" borderId="2" xfId="0" applyFill="1" applyBorder="1" applyAlignment="1"/>
    <xf numFmtId="0" fontId="0" fillId="6" borderId="3" xfId="0" applyFill="1" applyBorder="1" applyAlignment="1"/>
    <xf numFmtId="0" fontId="0" fillId="6" borderId="4" xfId="0" applyFill="1" applyBorder="1" applyAlignment="1"/>
    <xf numFmtId="0" fontId="2" fillId="5" borderId="2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/>
    </xf>
    <xf numFmtId="0" fontId="0" fillId="6" borderId="1" xfId="0" applyFont="1" applyFill="1" applyBorder="1" applyAlignment="1"/>
    <xf numFmtId="0" fontId="9" fillId="6" borderId="1" xfId="0" applyFont="1" applyFill="1" applyBorder="1" applyAlignment="1"/>
    <xf numFmtId="0" fontId="2" fillId="6" borderId="1" xfId="0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0" fillId="6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6" borderId="1" xfId="0" applyFill="1" applyBorder="1" applyAlignment="1"/>
    <xf numFmtId="0" fontId="2" fillId="5" borderId="1" xfId="0" applyFont="1" applyFill="1" applyBorder="1" applyAlignment="1">
      <alignment vertical="center" wrapText="1"/>
    </xf>
    <xf numFmtId="0" fontId="0" fillId="6" borderId="1" xfId="0" applyFill="1" applyBorder="1"/>
    <xf numFmtId="0" fontId="0" fillId="6" borderId="1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9"/>
  <sheetViews>
    <sheetView tabSelected="1" view="pageBreakPreview" zoomScaleNormal="85" zoomScaleSheetLayoutView="100" workbookViewId="0">
      <selection activeCell="A6" sqref="A6:O6"/>
    </sheetView>
  </sheetViews>
  <sheetFormatPr defaultRowHeight="15" x14ac:dyDescent="0.25"/>
  <cols>
    <col min="2" max="2" width="57.28515625" customWidth="1"/>
    <col min="3" max="3" width="20.5703125" customWidth="1"/>
    <col min="4" max="4" width="6.28515625" customWidth="1"/>
    <col min="5" max="5" width="67.7109375" customWidth="1"/>
    <col min="6" max="6" width="9.85546875" customWidth="1"/>
    <col min="7" max="7" width="7.140625" customWidth="1"/>
    <col min="8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126" t="s">
        <v>445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</row>
    <row r="2" spans="1:15" ht="18.75" x14ac:dyDescent="0.3">
      <c r="A2" s="126" t="s">
        <v>489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</row>
    <row r="3" spans="1:15" ht="18.75" x14ac:dyDescent="0.3">
      <c r="A3" s="126" t="s">
        <v>190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</row>
    <row r="4" spans="1:15" ht="18.75" x14ac:dyDescent="0.3">
      <c r="A4" s="126" t="s">
        <v>191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</row>
    <row r="5" spans="1:15" ht="18.75" x14ac:dyDescent="0.3">
      <c r="A5" s="68"/>
      <c r="B5" s="68"/>
      <c r="C5" s="71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</row>
    <row r="6" spans="1:15" ht="18.75" x14ac:dyDescent="0.3">
      <c r="A6" s="126" t="s">
        <v>440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</row>
    <row r="7" spans="1:15" ht="18.75" x14ac:dyDescent="0.3">
      <c r="A7" s="68"/>
      <c r="B7" s="68"/>
      <c r="C7" s="71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</row>
    <row r="8" spans="1:15" ht="43.9" customHeight="1" x14ac:dyDescent="0.25">
      <c r="A8" s="128" t="s">
        <v>441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</row>
    <row r="9" spans="1:15" ht="18" customHeight="1" x14ac:dyDescent="0.25">
      <c r="A9" s="129" t="s">
        <v>496</v>
      </c>
      <c r="B9" s="129"/>
      <c r="C9" s="72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</row>
    <row r="11" spans="1:15" ht="153.75" x14ac:dyDescent="0.25">
      <c r="A11" s="5" t="s">
        <v>192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193</v>
      </c>
    </row>
    <row r="12" spans="1:15" hidden="1" x14ac:dyDescent="0.25">
      <c r="A12" s="127" t="s">
        <v>8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</row>
    <row r="13" spans="1:15" s="28" customFormat="1" hidden="1" x14ac:dyDescent="0.25">
      <c r="A13" s="37" t="s">
        <v>194</v>
      </c>
      <c r="B13" s="38" t="s">
        <v>195</v>
      </c>
      <c r="C13" s="38"/>
      <c r="D13" s="37" t="s">
        <v>10</v>
      </c>
      <c r="E13" s="38" t="s">
        <v>446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</row>
    <row r="14" spans="1:15" s="28" customFormat="1" hidden="1" x14ac:dyDescent="0.25">
      <c r="A14" s="20" t="s">
        <v>1</v>
      </c>
      <c r="B14" s="104" t="s">
        <v>196</v>
      </c>
      <c r="C14" s="105"/>
      <c r="D14" s="105"/>
      <c r="E14" s="106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123" t="s">
        <v>197</v>
      </c>
      <c r="C15" s="124"/>
      <c r="D15" s="124"/>
      <c r="E15" s="125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123" t="s">
        <v>198</v>
      </c>
      <c r="C16" s="124"/>
      <c r="D16" s="124"/>
      <c r="E16" s="125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7" t="s">
        <v>207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</row>
    <row r="18" spans="1:15" s="28" customFormat="1" hidden="1" x14ac:dyDescent="0.25">
      <c r="A18" s="20" t="s">
        <v>1</v>
      </c>
      <c r="B18" s="104" t="s">
        <v>196</v>
      </c>
      <c r="C18" s="105"/>
      <c r="D18" s="105"/>
      <c r="E18" s="106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123" t="s">
        <v>476</v>
      </c>
      <c r="C19" s="124"/>
      <c r="D19" s="124"/>
      <c r="E19" s="125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123" t="s">
        <v>199</v>
      </c>
      <c r="C20" s="124"/>
      <c r="D20" s="124"/>
      <c r="E20" s="125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123" t="s">
        <v>200</v>
      </c>
      <c r="C21" s="124"/>
      <c r="D21" s="124"/>
      <c r="E21" s="125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123" t="s">
        <v>201</v>
      </c>
      <c r="C22" s="124"/>
      <c r="D22" s="124"/>
      <c r="E22" s="125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123" t="s">
        <v>202</v>
      </c>
      <c r="C23" s="124"/>
      <c r="D23" s="124"/>
      <c r="E23" s="125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123" t="s">
        <v>203</v>
      </c>
      <c r="C24" s="124"/>
      <c r="D24" s="124"/>
      <c r="E24" s="125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123" t="s">
        <v>204</v>
      </c>
      <c r="C25" s="124"/>
      <c r="D25" s="124"/>
      <c r="E25" s="125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123" t="s">
        <v>205</v>
      </c>
      <c r="C26" s="124"/>
      <c r="D26" s="124"/>
      <c r="E26" s="125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123" t="s">
        <v>206</v>
      </c>
      <c r="C27" s="124"/>
      <c r="D27" s="124"/>
      <c r="E27" s="125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7" t="s">
        <v>208</v>
      </c>
      <c r="B28" s="38" t="s">
        <v>447</v>
      </c>
      <c r="C28" s="38"/>
      <c r="D28" s="37" t="s">
        <v>13</v>
      </c>
      <c r="E28" s="38" t="s">
        <v>448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</row>
    <row r="29" spans="1:15" s="28" customFormat="1" hidden="1" x14ac:dyDescent="0.25">
      <c r="A29" s="20" t="s">
        <v>1</v>
      </c>
      <c r="B29" s="104" t="s">
        <v>196</v>
      </c>
      <c r="C29" s="105"/>
      <c r="D29" s="105"/>
      <c r="E29" s="106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101" t="s">
        <v>244</v>
      </c>
      <c r="C30" s="102"/>
      <c r="D30" s="102"/>
      <c r="E30" s="10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101" t="s">
        <v>245</v>
      </c>
      <c r="C31" s="102"/>
      <c r="D31" s="102"/>
      <c r="E31" s="10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7" t="s">
        <v>357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</row>
    <row r="33" spans="1:15" s="28" customFormat="1" hidden="1" x14ac:dyDescent="0.25">
      <c r="A33" s="20" t="s">
        <v>1</v>
      </c>
      <c r="B33" s="104" t="s">
        <v>196</v>
      </c>
      <c r="C33" s="105"/>
      <c r="D33" s="105"/>
      <c r="E33" s="106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101" t="s">
        <v>236</v>
      </c>
      <c r="C34" s="102"/>
      <c r="D34" s="102"/>
      <c r="E34" s="10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101" t="s">
        <v>421</v>
      </c>
      <c r="C35" s="102"/>
      <c r="D35" s="102"/>
      <c r="E35" s="10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101" t="s">
        <v>234</v>
      </c>
      <c r="C36" s="102"/>
      <c r="D36" s="102"/>
      <c r="E36" s="10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7" t="s">
        <v>358</v>
      </c>
      <c r="B37" s="38" t="s">
        <v>449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</row>
    <row r="38" spans="1:15" s="28" customFormat="1" hidden="1" x14ac:dyDescent="0.25">
      <c r="A38" s="20" t="s">
        <v>1</v>
      </c>
      <c r="B38" s="104" t="s">
        <v>196</v>
      </c>
      <c r="C38" s="105"/>
      <c r="D38" s="105"/>
      <c r="E38" s="106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101" t="s">
        <v>422</v>
      </c>
      <c r="C39" s="102"/>
      <c r="D39" s="102"/>
      <c r="E39" s="10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7" t="s">
        <v>359</v>
      </c>
      <c r="B40" s="38" t="s">
        <v>450</v>
      </c>
      <c r="C40" s="38"/>
      <c r="D40" s="37" t="s">
        <v>13</v>
      </c>
      <c r="E40" s="38" t="s">
        <v>474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</row>
    <row r="41" spans="1:15" s="28" customFormat="1" hidden="1" x14ac:dyDescent="0.25">
      <c r="A41" s="20" t="s">
        <v>1</v>
      </c>
      <c r="B41" s="104" t="s">
        <v>196</v>
      </c>
      <c r="C41" s="105"/>
      <c r="D41" s="105"/>
      <c r="E41" s="106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101" t="s">
        <v>295</v>
      </c>
      <c r="C42" s="102"/>
      <c r="D42" s="102"/>
      <c r="E42" s="10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101" t="s">
        <v>294</v>
      </c>
      <c r="C43" s="102"/>
      <c r="D43" s="102"/>
      <c r="E43" s="10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7" t="s">
        <v>419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</row>
    <row r="45" spans="1:15" s="28" customFormat="1" hidden="1" x14ac:dyDescent="0.25">
      <c r="A45" s="20" t="s">
        <v>1</v>
      </c>
      <c r="B45" s="104" t="s">
        <v>196</v>
      </c>
      <c r="C45" s="105"/>
      <c r="D45" s="105"/>
      <c r="E45" s="106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113" t="s">
        <v>354</v>
      </c>
      <c r="C46" s="114"/>
      <c r="D46" s="114"/>
      <c r="E46" s="115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113" t="s">
        <v>355</v>
      </c>
      <c r="C47" s="114"/>
      <c r="D47" s="114"/>
      <c r="E47" s="115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48" t="s">
        <v>361</v>
      </c>
      <c r="B48" s="38" t="s">
        <v>19</v>
      </c>
      <c r="C48" s="38"/>
      <c r="D48" s="37" t="s">
        <v>13</v>
      </c>
      <c r="E48" s="38" t="s">
        <v>475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</row>
    <row r="49" spans="1:15" s="28" customFormat="1" hidden="1" x14ac:dyDescent="0.25">
      <c r="A49" s="20" t="s">
        <v>1</v>
      </c>
      <c r="B49" s="104" t="s">
        <v>196</v>
      </c>
      <c r="C49" s="105"/>
      <c r="D49" s="105"/>
      <c r="E49" s="106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6" customFormat="1" hidden="1" x14ac:dyDescent="0.25">
      <c r="A50" s="51" t="s">
        <v>13</v>
      </c>
      <c r="B50" s="110" t="s">
        <v>303</v>
      </c>
      <c r="C50" s="111"/>
      <c r="D50" s="111"/>
      <c r="E50" s="112"/>
      <c r="F50" s="52">
        <v>1</v>
      </c>
      <c r="G50" s="52"/>
      <c r="H50" s="52"/>
      <c r="I50" s="52"/>
      <c r="J50" s="52"/>
      <c r="K50" s="52"/>
      <c r="L50" s="52"/>
      <c r="M50" s="52"/>
      <c r="N50" s="52"/>
      <c r="O50" s="53">
        <v>2646.24</v>
      </c>
    </row>
    <row r="51" spans="1:15" s="36" customFormat="1" hidden="1" x14ac:dyDescent="0.25">
      <c r="A51" s="51" t="s">
        <v>13</v>
      </c>
      <c r="B51" s="110" t="s">
        <v>304</v>
      </c>
      <c r="C51" s="111"/>
      <c r="D51" s="111"/>
      <c r="E51" s="112"/>
      <c r="F51" s="52">
        <v>1</v>
      </c>
      <c r="G51" s="52"/>
      <c r="H51" s="52"/>
      <c r="I51" s="52"/>
      <c r="J51" s="52"/>
      <c r="K51" s="52"/>
      <c r="L51" s="52"/>
      <c r="M51" s="52"/>
      <c r="N51" s="52"/>
      <c r="O51" s="53">
        <v>2646.24</v>
      </c>
    </row>
    <row r="52" spans="1:15" s="28" customFormat="1" hidden="1" x14ac:dyDescent="0.25">
      <c r="A52" s="37" t="s">
        <v>360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</row>
    <row r="53" spans="1:15" s="28" customFormat="1" hidden="1" x14ac:dyDescent="0.25">
      <c r="A53" s="20" t="s">
        <v>1</v>
      </c>
      <c r="B53" s="104" t="s">
        <v>196</v>
      </c>
      <c r="C53" s="105"/>
      <c r="D53" s="105"/>
      <c r="E53" s="106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101" t="s">
        <v>240</v>
      </c>
      <c r="C54" s="102"/>
      <c r="D54" s="102"/>
      <c r="E54" s="10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101" t="s">
        <v>239</v>
      </c>
      <c r="C55" s="102"/>
      <c r="D55" s="102"/>
      <c r="E55" s="10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101" t="s">
        <v>241</v>
      </c>
      <c r="C56" s="102"/>
      <c r="D56" s="102"/>
      <c r="E56" s="10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101" t="s">
        <v>242</v>
      </c>
      <c r="C57" s="102"/>
      <c r="D57" s="102"/>
      <c r="E57" s="10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7" t="s">
        <v>362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</row>
    <row r="59" spans="1:15" s="28" customFormat="1" hidden="1" x14ac:dyDescent="0.25">
      <c r="A59" s="20" t="s">
        <v>1</v>
      </c>
      <c r="B59" s="104" t="s">
        <v>196</v>
      </c>
      <c r="C59" s="105"/>
      <c r="D59" s="105"/>
      <c r="E59" s="106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101" t="s">
        <v>249</v>
      </c>
      <c r="C60" s="102"/>
      <c r="D60" s="102"/>
      <c r="E60" s="10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101" t="s">
        <v>248</v>
      </c>
      <c r="C61" s="102"/>
      <c r="D61" s="102"/>
      <c r="E61" s="10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101" t="s">
        <v>247</v>
      </c>
      <c r="C62" s="102"/>
      <c r="D62" s="102"/>
      <c r="E62" s="10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101" t="s">
        <v>250</v>
      </c>
      <c r="C63" s="102"/>
      <c r="D63" s="102"/>
      <c r="E63" s="10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7" t="s">
        <v>363</v>
      </c>
      <c r="B64" s="38" t="s">
        <v>24</v>
      </c>
      <c r="C64" s="38"/>
      <c r="D64" s="37" t="s">
        <v>13</v>
      </c>
      <c r="E64" s="38" t="s">
        <v>366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</row>
    <row r="65" spans="1:15" s="28" customFormat="1" hidden="1" x14ac:dyDescent="0.25">
      <c r="A65" s="20" t="s">
        <v>1</v>
      </c>
      <c r="B65" s="104" t="s">
        <v>196</v>
      </c>
      <c r="C65" s="105"/>
      <c r="D65" s="105"/>
      <c r="E65" s="106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101" t="s">
        <v>266</v>
      </c>
      <c r="C66" s="102"/>
      <c r="D66" s="102"/>
      <c r="E66" s="10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101" t="s">
        <v>267</v>
      </c>
      <c r="C67" s="102"/>
      <c r="D67" s="102"/>
      <c r="E67" s="10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101" t="s">
        <v>265</v>
      </c>
      <c r="C68" s="102"/>
      <c r="D68" s="102"/>
      <c r="E68" s="10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101" t="s">
        <v>268</v>
      </c>
      <c r="C69" s="102"/>
      <c r="D69" s="102"/>
      <c r="E69" s="10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7" t="s">
        <v>364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</row>
    <row r="71" spans="1:15" s="28" customFormat="1" hidden="1" x14ac:dyDescent="0.25">
      <c r="A71" s="20" t="s">
        <v>1</v>
      </c>
      <c r="B71" s="104" t="s">
        <v>196</v>
      </c>
      <c r="C71" s="105"/>
      <c r="D71" s="105"/>
      <c r="E71" s="106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101" t="s">
        <v>238</v>
      </c>
      <c r="C72" s="102"/>
      <c r="D72" s="102"/>
      <c r="E72" s="10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101" t="s">
        <v>237</v>
      </c>
      <c r="C73" s="102"/>
      <c r="D73" s="102"/>
      <c r="E73" s="10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7" t="s">
        <v>365</v>
      </c>
      <c r="B74" s="38" t="s">
        <v>451</v>
      </c>
      <c r="C74" s="38"/>
      <c r="D74" s="37" t="s">
        <v>10</v>
      </c>
      <c r="E74" s="38" t="s">
        <v>182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</row>
    <row r="75" spans="1:15" s="28" customFormat="1" hidden="1" x14ac:dyDescent="0.25">
      <c r="A75" s="20" t="s">
        <v>1</v>
      </c>
      <c r="B75" s="104" t="s">
        <v>196</v>
      </c>
      <c r="C75" s="105"/>
      <c r="D75" s="105"/>
      <c r="E75" s="106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123" t="s">
        <v>429</v>
      </c>
      <c r="C76" s="124"/>
      <c r="D76" s="124"/>
      <c r="E76" s="125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123" t="s">
        <v>322</v>
      </c>
      <c r="C77" s="124"/>
      <c r="D77" s="124"/>
      <c r="E77" s="125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2" customFormat="1" hidden="1" x14ac:dyDescent="0.25">
      <c r="A78" s="48" t="s">
        <v>468</v>
      </c>
      <c r="B78" s="49" t="s">
        <v>452</v>
      </c>
      <c r="C78" s="49"/>
      <c r="D78" s="48" t="s">
        <v>13</v>
      </c>
      <c r="E78" s="49" t="s">
        <v>453</v>
      </c>
      <c r="F78" s="48">
        <f>SUM(F79:F82)</f>
        <v>3</v>
      </c>
      <c r="G78" s="48"/>
      <c r="H78" s="48"/>
      <c r="I78" s="48"/>
      <c r="J78" s="48">
        <f t="shared" ref="J78:N78" si="14">SUM(J79:J82)</f>
        <v>0</v>
      </c>
      <c r="K78" s="48">
        <f t="shared" si="14"/>
        <v>0</v>
      </c>
      <c r="L78" s="48">
        <f t="shared" si="14"/>
        <v>0</v>
      </c>
      <c r="M78" s="48">
        <f t="shared" si="14"/>
        <v>0</v>
      </c>
      <c r="N78" s="48">
        <f t="shared" si="14"/>
        <v>0</v>
      </c>
      <c r="O78" s="50">
        <f>SUM(O79:O82)</f>
        <v>7938.7199999999993</v>
      </c>
    </row>
    <row r="79" spans="1:15" s="28" customFormat="1" hidden="1" x14ac:dyDescent="0.25">
      <c r="A79" s="20" t="s">
        <v>1</v>
      </c>
      <c r="B79" s="104" t="s">
        <v>196</v>
      </c>
      <c r="C79" s="105"/>
      <c r="D79" s="105"/>
      <c r="E79" s="106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6" customFormat="1" hidden="1" x14ac:dyDescent="0.25">
      <c r="A80" s="51" t="s">
        <v>13</v>
      </c>
      <c r="B80" s="110" t="s">
        <v>236</v>
      </c>
      <c r="C80" s="111"/>
      <c r="D80" s="111"/>
      <c r="E80" s="112"/>
      <c r="F80" s="51">
        <v>1</v>
      </c>
      <c r="G80" s="51"/>
      <c r="H80" s="51"/>
      <c r="I80" s="51"/>
      <c r="J80" s="51"/>
      <c r="K80" s="51"/>
      <c r="L80" s="51"/>
      <c r="M80" s="51"/>
      <c r="N80" s="51"/>
      <c r="O80" s="53">
        <v>2646.24</v>
      </c>
    </row>
    <row r="81" spans="1:15" s="36" customFormat="1" hidden="1" x14ac:dyDescent="0.25">
      <c r="A81" s="51" t="s">
        <v>13</v>
      </c>
      <c r="B81" s="110" t="s">
        <v>421</v>
      </c>
      <c r="C81" s="111"/>
      <c r="D81" s="111"/>
      <c r="E81" s="112"/>
      <c r="F81" s="51">
        <v>1</v>
      </c>
      <c r="G81" s="51"/>
      <c r="H81" s="51"/>
      <c r="I81" s="51"/>
      <c r="J81" s="51"/>
      <c r="K81" s="51"/>
      <c r="L81" s="51"/>
      <c r="M81" s="51"/>
      <c r="N81" s="51"/>
      <c r="O81" s="53">
        <v>2646.24</v>
      </c>
    </row>
    <row r="82" spans="1:15" s="36" customFormat="1" hidden="1" x14ac:dyDescent="0.25">
      <c r="A82" s="51" t="s">
        <v>13</v>
      </c>
      <c r="B82" s="110" t="s">
        <v>477</v>
      </c>
      <c r="C82" s="111"/>
      <c r="D82" s="111"/>
      <c r="E82" s="112"/>
      <c r="F82" s="51">
        <v>1</v>
      </c>
      <c r="G82" s="51"/>
      <c r="H82" s="51"/>
      <c r="I82" s="51"/>
      <c r="J82" s="51"/>
      <c r="K82" s="51"/>
      <c r="L82" s="51"/>
      <c r="M82" s="51"/>
      <c r="N82" s="51"/>
      <c r="O82" s="53">
        <v>2646.24</v>
      </c>
    </row>
    <row r="83" spans="1:15" hidden="1" x14ac:dyDescent="0.25">
      <c r="A83" s="118" t="s">
        <v>27</v>
      </c>
      <c r="B83" s="119"/>
      <c r="C83" s="119"/>
      <c r="D83" s="119"/>
      <c r="E83" s="12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121"/>
      <c r="B84" s="121"/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2"/>
    </row>
    <row r="85" spans="1:15" hidden="1" x14ac:dyDescent="0.25">
      <c r="A85" s="117" t="s">
        <v>28</v>
      </c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117" t="s">
        <v>30</v>
      </c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</row>
    <row r="90" spans="1:15" s="28" customFormat="1" hidden="1" x14ac:dyDescent="0.25">
      <c r="A90" s="37" t="s">
        <v>367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</row>
    <row r="91" spans="1:15" s="28" customFormat="1" hidden="1" x14ac:dyDescent="0.25">
      <c r="A91" s="20" t="s">
        <v>1</v>
      </c>
      <c r="B91" s="104" t="s">
        <v>196</v>
      </c>
      <c r="C91" s="105"/>
      <c r="D91" s="105"/>
      <c r="E91" s="106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107" t="s">
        <v>213</v>
      </c>
      <c r="C92" s="108"/>
      <c r="D92" s="108"/>
      <c r="E92" s="109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101" t="s">
        <v>211</v>
      </c>
      <c r="C93" s="102"/>
      <c r="D93" s="102"/>
      <c r="E93" s="10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101" t="s">
        <v>212</v>
      </c>
      <c r="C94" s="102"/>
      <c r="D94" s="102"/>
      <c r="E94" s="10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101" t="s">
        <v>423</v>
      </c>
      <c r="C95" s="102"/>
      <c r="D95" s="102"/>
      <c r="E95" s="10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107" t="s">
        <v>214</v>
      </c>
      <c r="C96" s="108"/>
      <c r="D96" s="108"/>
      <c r="E96" s="109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116" t="s">
        <v>32</v>
      </c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</row>
    <row r="100" spans="1:15" s="28" customFormat="1" ht="24" hidden="1" x14ac:dyDescent="0.25">
      <c r="A100" s="37" t="s">
        <v>368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</row>
    <row r="101" spans="1:15" s="28" customFormat="1" hidden="1" x14ac:dyDescent="0.25">
      <c r="A101" s="20" t="s">
        <v>1</v>
      </c>
      <c r="B101" s="104" t="s">
        <v>196</v>
      </c>
      <c r="C101" s="105"/>
      <c r="D101" s="105"/>
      <c r="E101" s="106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101" t="s">
        <v>217</v>
      </c>
      <c r="C102" s="102"/>
      <c r="D102" s="102"/>
      <c r="E102" s="10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101" t="s">
        <v>218</v>
      </c>
      <c r="C103" s="102"/>
      <c r="D103" s="102"/>
      <c r="E103" s="10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101" t="s">
        <v>216</v>
      </c>
      <c r="C104" s="102"/>
      <c r="D104" s="102"/>
      <c r="E104" s="10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101" t="s">
        <v>215</v>
      </c>
      <c r="C105" s="102"/>
      <c r="D105" s="102"/>
      <c r="E105" s="10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116" t="s">
        <v>34</v>
      </c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</row>
    <row r="109" spans="1:15" s="28" customFormat="1" hidden="1" x14ac:dyDescent="0.25">
      <c r="A109" s="37" t="s">
        <v>369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</row>
    <row r="110" spans="1:15" s="28" customFormat="1" hidden="1" x14ac:dyDescent="0.25">
      <c r="A110" s="20" t="s">
        <v>1</v>
      </c>
      <c r="B110" s="104" t="s">
        <v>196</v>
      </c>
      <c r="C110" s="105"/>
      <c r="D110" s="105"/>
      <c r="E110" s="106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101" t="s">
        <v>282</v>
      </c>
      <c r="C111" s="102"/>
      <c r="D111" s="102"/>
      <c r="E111" s="10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101" t="s">
        <v>281</v>
      </c>
      <c r="C112" s="102"/>
      <c r="D112" s="102"/>
      <c r="E112" s="10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101" t="s">
        <v>283</v>
      </c>
      <c r="C113" s="102"/>
      <c r="D113" s="102"/>
      <c r="E113" s="10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101" t="s">
        <v>280</v>
      </c>
      <c r="C114" s="102"/>
      <c r="D114" s="102"/>
      <c r="E114" s="10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7" t="s">
        <v>370</v>
      </c>
      <c r="B115" s="38" t="s">
        <v>183</v>
      </c>
      <c r="C115" s="38"/>
      <c r="D115" s="37" t="s">
        <v>10</v>
      </c>
      <c r="E115" s="38" t="s">
        <v>184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</row>
    <row r="116" spans="1:15" s="28" customFormat="1" hidden="1" x14ac:dyDescent="0.25">
      <c r="A116" s="20" t="s">
        <v>1</v>
      </c>
      <c r="B116" s="104" t="s">
        <v>196</v>
      </c>
      <c r="C116" s="105"/>
      <c r="D116" s="105"/>
      <c r="E116" s="106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101" t="s">
        <v>289</v>
      </c>
      <c r="C117" s="102"/>
      <c r="D117" s="102"/>
      <c r="E117" s="10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101" t="s">
        <v>291</v>
      </c>
      <c r="C118" s="102"/>
      <c r="D118" s="102"/>
      <c r="E118" s="10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101" t="s">
        <v>292</v>
      </c>
      <c r="C119" s="102"/>
      <c r="D119" s="102"/>
      <c r="E119" s="10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101" t="s">
        <v>290</v>
      </c>
      <c r="C120" s="102"/>
      <c r="D120" s="102"/>
      <c r="E120" s="10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116" t="s">
        <v>36</v>
      </c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</row>
    <row r="124" spans="1:15" s="28" customFormat="1" hidden="1" x14ac:dyDescent="0.25">
      <c r="A124" s="37" t="s">
        <v>371</v>
      </c>
      <c r="B124" s="38" t="s">
        <v>37</v>
      </c>
      <c r="C124" s="38"/>
      <c r="D124" s="37" t="s">
        <v>10</v>
      </c>
      <c r="E124" s="38" t="s">
        <v>38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</row>
    <row r="125" spans="1:15" s="3" customFormat="1" hidden="1" x14ac:dyDescent="0.25">
      <c r="A125" s="20" t="s">
        <v>1</v>
      </c>
      <c r="B125" s="104" t="s">
        <v>196</v>
      </c>
      <c r="C125" s="105"/>
      <c r="D125" s="105"/>
      <c r="E125" s="106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101" t="s">
        <v>310</v>
      </c>
      <c r="C126" s="102"/>
      <c r="D126" s="102"/>
      <c r="E126" s="10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101" t="s">
        <v>308</v>
      </c>
      <c r="C127" s="102"/>
      <c r="D127" s="102"/>
      <c r="E127" s="10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101" t="s">
        <v>307</v>
      </c>
      <c r="C128" s="102"/>
      <c r="D128" s="102"/>
      <c r="E128" s="10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101" t="s">
        <v>309</v>
      </c>
      <c r="C129" s="102"/>
      <c r="D129" s="102"/>
      <c r="E129" s="10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7" t="s">
        <v>372</v>
      </c>
      <c r="B130" s="38" t="s">
        <v>9</v>
      </c>
      <c r="C130" s="38"/>
      <c r="D130" s="37" t="s">
        <v>10</v>
      </c>
      <c r="E130" s="38" t="s">
        <v>39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</row>
    <row r="131" spans="1:15" s="3" customFormat="1" hidden="1" x14ac:dyDescent="0.25">
      <c r="A131" s="20" t="s">
        <v>1</v>
      </c>
      <c r="B131" s="104" t="s">
        <v>196</v>
      </c>
      <c r="C131" s="105"/>
      <c r="D131" s="105"/>
      <c r="E131" s="106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101" t="s">
        <v>424</v>
      </c>
      <c r="C132" s="102"/>
      <c r="D132" s="102"/>
      <c r="E132" s="10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101" t="s">
        <v>273</v>
      </c>
      <c r="C133" s="102"/>
      <c r="D133" s="102"/>
      <c r="E133" s="10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101" t="s">
        <v>272</v>
      </c>
      <c r="C134" s="102"/>
      <c r="D134" s="102"/>
      <c r="E134" s="10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101" t="s">
        <v>274</v>
      </c>
      <c r="C135" s="102"/>
      <c r="D135" s="102"/>
      <c r="E135" s="10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101" t="s">
        <v>275</v>
      </c>
      <c r="C136" s="102"/>
      <c r="D136" s="102"/>
      <c r="E136" s="10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7" t="s">
        <v>373</v>
      </c>
      <c r="B137" s="38" t="s">
        <v>454</v>
      </c>
      <c r="C137" s="38"/>
      <c r="D137" s="37" t="s">
        <v>10</v>
      </c>
      <c r="E137" s="38" t="s">
        <v>40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</row>
    <row r="138" spans="1:15" s="3" customFormat="1" hidden="1" x14ac:dyDescent="0.25">
      <c r="A138" s="20" t="s">
        <v>1</v>
      </c>
      <c r="B138" s="104" t="s">
        <v>196</v>
      </c>
      <c r="C138" s="105"/>
      <c r="D138" s="105"/>
      <c r="E138" s="106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107" t="s">
        <v>232</v>
      </c>
      <c r="C139" s="108"/>
      <c r="D139" s="108"/>
      <c r="E139" s="109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101" t="s">
        <v>222</v>
      </c>
      <c r="C140" s="102"/>
      <c r="D140" s="102"/>
      <c r="E140" s="10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101" t="s">
        <v>223</v>
      </c>
      <c r="C141" s="102"/>
      <c r="D141" s="102"/>
      <c r="E141" s="10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101" t="s">
        <v>224</v>
      </c>
      <c r="C142" s="102"/>
      <c r="D142" s="102"/>
      <c r="E142" s="10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101" t="s">
        <v>233</v>
      </c>
      <c r="C143" s="102"/>
      <c r="D143" s="102"/>
      <c r="E143" s="10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101" t="s">
        <v>225</v>
      </c>
      <c r="C144" s="102"/>
      <c r="D144" s="102"/>
      <c r="E144" s="10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101" t="s">
        <v>226</v>
      </c>
      <c r="C145" s="102"/>
      <c r="D145" s="102"/>
      <c r="E145" s="10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101" t="s">
        <v>227</v>
      </c>
      <c r="C146" s="102"/>
      <c r="D146" s="102"/>
      <c r="E146" s="10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101" t="s">
        <v>228</v>
      </c>
      <c r="C147" s="102"/>
      <c r="D147" s="102"/>
      <c r="E147" s="10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107" t="s">
        <v>230</v>
      </c>
      <c r="C148" s="108"/>
      <c r="D148" s="108"/>
      <c r="E148" s="109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101" t="s">
        <v>229</v>
      </c>
      <c r="C149" s="102"/>
      <c r="D149" s="102"/>
      <c r="E149" s="10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101" t="s">
        <v>231</v>
      </c>
      <c r="C150" s="102"/>
      <c r="D150" s="102"/>
      <c r="E150" s="10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101" t="s">
        <v>219</v>
      </c>
      <c r="C151" s="102"/>
      <c r="D151" s="102"/>
      <c r="E151" s="10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101" t="s">
        <v>221</v>
      </c>
      <c r="C152" s="102"/>
      <c r="D152" s="102"/>
      <c r="E152" s="10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101" t="s">
        <v>220</v>
      </c>
      <c r="C153" s="102"/>
      <c r="D153" s="102"/>
      <c r="E153" s="10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7" t="s">
        <v>374</v>
      </c>
      <c r="B161" s="38" t="s">
        <v>55</v>
      </c>
      <c r="C161" s="38"/>
      <c r="D161" s="37" t="s">
        <v>10</v>
      </c>
      <c r="E161" s="38" t="s">
        <v>56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</row>
    <row r="162" spans="1:15" s="3" customFormat="1" hidden="1" x14ac:dyDescent="0.25">
      <c r="A162" s="20" t="s">
        <v>1</v>
      </c>
      <c r="B162" s="104" t="s">
        <v>196</v>
      </c>
      <c r="C162" s="105"/>
      <c r="D162" s="105"/>
      <c r="E162" s="106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101" t="s">
        <v>270</v>
      </c>
      <c r="C163" s="102"/>
      <c r="D163" s="102"/>
      <c r="E163" s="10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7" t="s">
        <v>375</v>
      </c>
      <c r="B164" s="38" t="s">
        <v>57</v>
      </c>
      <c r="C164" s="38"/>
      <c r="D164" s="37" t="s">
        <v>10</v>
      </c>
      <c r="E164" s="38" t="s">
        <v>58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</row>
    <row r="165" spans="1:15" s="3" customFormat="1" hidden="1" x14ac:dyDescent="0.25">
      <c r="A165" s="20" t="s">
        <v>1</v>
      </c>
      <c r="B165" s="104" t="s">
        <v>196</v>
      </c>
      <c r="C165" s="105"/>
      <c r="D165" s="105"/>
      <c r="E165" s="106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101" t="s">
        <v>321</v>
      </c>
      <c r="C166" s="102"/>
      <c r="D166" s="102"/>
      <c r="E166" s="10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205</v>
      </c>
      <c r="C167" s="31"/>
      <c r="D167" s="31" t="s">
        <v>205</v>
      </c>
      <c r="E167" s="31" t="s">
        <v>205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7" t="s">
        <v>376</v>
      </c>
      <c r="B168" s="38" t="s">
        <v>59</v>
      </c>
      <c r="C168" s="38"/>
      <c r="D168" s="37" t="s">
        <v>13</v>
      </c>
      <c r="E168" s="38" t="s">
        <v>60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</row>
    <row r="169" spans="1:15" s="28" customFormat="1" hidden="1" x14ac:dyDescent="0.25">
      <c r="A169" s="20" t="s">
        <v>1</v>
      </c>
      <c r="B169" s="104" t="s">
        <v>196</v>
      </c>
      <c r="C169" s="105"/>
      <c r="D169" s="105"/>
      <c r="E169" s="106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113" t="s">
        <v>326</v>
      </c>
      <c r="C170" s="114"/>
      <c r="D170" s="114"/>
      <c r="E170" s="115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101" t="s">
        <v>324</v>
      </c>
      <c r="C171" s="102"/>
      <c r="D171" s="102"/>
      <c r="E171" s="10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101" t="s">
        <v>331</v>
      </c>
      <c r="C172" s="102"/>
      <c r="D172" s="102"/>
      <c r="E172" s="10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101" t="s">
        <v>327</v>
      </c>
      <c r="C173" s="102"/>
      <c r="D173" s="102"/>
      <c r="E173" s="10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101" t="s">
        <v>325</v>
      </c>
      <c r="C174" s="102"/>
      <c r="D174" s="102"/>
      <c r="E174" s="10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101" t="s">
        <v>328</v>
      </c>
      <c r="C175" s="102"/>
      <c r="D175" s="102"/>
      <c r="E175" s="10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101" t="s">
        <v>323</v>
      </c>
      <c r="C176" s="102"/>
      <c r="D176" s="102"/>
      <c r="E176" s="10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101" t="s">
        <v>330</v>
      </c>
      <c r="C177" s="102"/>
      <c r="D177" s="102"/>
      <c r="E177" s="10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101" t="s">
        <v>425</v>
      </c>
      <c r="C178" s="102"/>
      <c r="D178" s="102"/>
      <c r="E178" s="10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101" t="s">
        <v>428</v>
      </c>
      <c r="C179" s="102"/>
      <c r="D179" s="102"/>
      <c r="E179" s="10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101" t="s">
        <v>426</v>
      </c>
      <c r="C180" s="102"/>
      <c r="D180" s="102"/>
      <c r="E180" s="10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101" t="s">
        <v>332</v>
      </c>
      <c r="C181" s="102"/>
      <c r="D181" s="102"/>
      <c r="E181" s="10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101" t="s">
        <v>333</v>
      </c>
      <c r="C182" s="102"/>
      <c r="D182" s="102"/>
      <c r="E182" s="10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101" t="s">
        <v>427</v>
      </c>
      <c r="C183" s="102"/>
      <c r="D183" s="102"/>
      <c r="E183" s="10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101" t="s">
        <v>329</v>
      </c>
      <c r="C184" s="102"/>
      <c r="D184" s="102"/>
      <c r="E184" s="10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7" t="s">
        <v>377</v>
      </c>
      <c r="B185" s="38" t="s">
        <v>61</v>
      </c>
      <c r="C185" s="38"/>
      <c r="D185" s="37" t="s">
        <v>13</v>
      </c>
      <c r="E185" s="38" t="s">
        <v>62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</row>
    <row r="186" spans="1:15" s="28" customFormat="1" hidden="1" x14ac:dyDescent="0.25">
      <c r="A186" s="20" t="s">
        <v>1</v>
      </c>
      <c r="B186" s="104" t="s">
        <v>196</v>
      </c>
      <c r="C186" s="105"/>
      <c r="D186" s="105"/>
      <c r="E186" s="106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101" t="s">
        <v>334</v>
      </c>
      <c r="C187" s="102"/>
      <c r="D187" s="102"/>
      <c r="E187" s="10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101" t="s">
        <v>335</v>
      </c>
      <c r="C188" s="102"/>
      <c r="D188" s="102"/>
      <c r="E188" s="10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101" t="s">
        <v>336</v>
      </c>
      <c r="C189" s="102"/>
      <c r="D189" s="102"/>
      <c r="E189" s="10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101" t="s">
        <v>337</v>
      </c>
      <c r="C190" s="102"/>
      <c r="D190" s="102"/>
      <c r="E190" s="10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101" t="s">
        <v>338</v>
      </c>
      <c r="C191" s="102"/>
      <c r="D191" s="102"/>
      <c r="E191" s="10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101" t="s">
        <v>339</v>
      </c>
      <c r="C192" s="102"/>
      <c r="D192" s="102"/>
      <c r="E192" s="10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101" t="s">
        <v>340</v>
      </c>
      <c r="C193" s="102"/>
      <c r="D193" s="102"/>
      <c r="E193" s="10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101" t="s">
        <v>341</v>
      </c>
      <c r="C194" s="102"/>
      <c r="D194" s="102"/>
      <c r="E194" s="10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101" t="s">
        <v>342</v>
      </c>
      <c r="C195" s="102"/>
      <c r="D195" s="102"/>
      <c r="E195" s="10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101" t="s">
        <v>343</v>
      </c>
      <c r="C196" s="102"/>
      <c r="D196" s="102"/>
      <c r="E196" s="10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101" t="s">
        <v>344</v>
      </c>
      <c r="C197" s="102"/>
      <c r="D197" s="102"/>
      <c r="E197" s="10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101" t="s">
        <v>345</v>
      </c>
      <c r="C198" s="102"/>
      <c r="D198" s="102"/>
      <c r="E198" s="10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101" t="s">
        <v>346</v>
      </c>
      <c r="C199" s="102"/>
      <c r="D199" s="102"/>
      <c r="E199" s="10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101" t="s">
        <v>347</v>
      </c>
      <c r="C200" s="102"/>
      <c r="D200" s="102"/>
      <c r="E200" s="10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101" t="s">
        <v>348</v>
      </c>
      <c r="C201" s="102"/>
      <c r="D201" s="102"/>
      <c r="E201" s="10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101" t="s">
        <v>349</v>
      </c>
      <c r="C202" s="102"/>
      <c r="D202" s="102"/>
      <c r="E202" s="10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101" t="s">
        <v>350</v>
      </c>
      <c r="C203" s="102"/>
      <c r="D203" s="102"/>
      <c r="E203" s="10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101" t="s">
        <v>351</v>
      </c>
      <c r="C204" s="102"/>
      <c r="D204" s="102"/>
      <c r="E204" s="10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101" t="s">
        <v>352</v>
      </c>
      <c r="C205" s="102"/>
      <c r="D205" s="102"/>
      <c r="E205" s="10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110" t="s">
        <v>353</v>
      </c>
      <c r="C206" s="111"/>
      <c r="D206" s="111"/>
      <c r="E206" s="11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7" t="s">
        <v>378</v>
      </c>
      <c r="B207" s="38" t="s">
        <v>63</v>
      </c>
      <c r="C207" s="38"/>
      <c r="D207" s="37" t="s">
        <v>10</v>
      </c>
      <c r="E207" s="38" t="s">
        <v>64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</row>
    <row r="208" spans="1:15" s="3" customFormat="1" hidden="1" x14ac:dyDescent="0.25">
      <c r="A208" s="20" t="s">
        <v>1</v>
      </c>
      <c r="B208" s="104" t="s">
        <v>196</v>
      </c>
      <c r="C208" s="105"/>
      <c r="D208" s="105"/>
      <c r="E208" s="106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101" t="s">
        <v>243</v>
      </c>
      <c r="C209" s="102"/>
      <c r="D209" s="102"/>
      <c r="E209" s="10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7" t="s">
        <v>379</v>
      </c>
      <c r="B210" s="38" t="s">
        <v>65</v>
      </c>
      <c r="C210" s="38"/>
      <c r="D210" s="37" t="s">
        <v>10</v>
      </c>
      <c r="E210" s="38" t="s">
        <v>66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</row>
    <row r="211" spans="1:15" s="3" customFormat="1" hidden="1" x14ac:dyDescent="0.25">
      <c r="A211" s="20" t="s">
        <v>1</v>
      </c>
      <c r="B211" s="104" t="s">
        <v>196</v>
      </c>
      <c r="C211" s="105"/>
      <c r="D211" s="105"/>
      <c r="E211" s="106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101" t="s">
        <v>209</v>
      </c>
      <c r="C212" s="102"/>
      <c r="D212" s="102"/>
      <c r="E212" s="10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7" t="s">
        <v>380</v>
      </c>
      <c r="B217" s="38" t="s">
        <v>75</v>
      </c>
      <c r="C217" s="38"/>
      <c r="D217" s="37" t="s">
        <v>10</v>
      </c>
      <c r="E217" s="38" t="s">
        <v>381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</row>
    <row r="218" spans="1:15" s="3" customFormat="1" hidden="1" x14ac:dyDescent="0.25">
      <c r="A218" s="20" t="s">
        <v>1</v>
      </c>
      <c r="B218" s="104" t="s">
        <v>196</v>
      </c>
      <c r="C218" s="105"/>
      <c r="D218" s="105"/>
      <c r="E218" s="106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101" t="s">
        <v>264</v>
      </c>
      <c r="C219" s="102"/>
      <c r="D219" s="102"/>
      <c r="E219" s="10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7" t="s">
        <v>382</v>
      </c>
      <c r="B223" s="38" t="s">
        <v>82</v>
      </c>
      <c r="C223" s="38"/>
      <c r="D223" s="37" t="s">
        <v>10</v>
      </c>
      <c r="E223" s="38" t="s">
        <v>392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</row>
    <row r="224" spans="1:15" s="3" customFormat="1" hidden="1" x14ac:dyDescent="0.25">
      <c r="A224" s="20" t="s">
        <v>1</v>
      </c>
      <c r="B224" s="104" t="s">
        <v>196</v>
      </c>
      <c r="C224" s="105"/>
      <c r="D224" s="105"/>
      <c r="E224" s="106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101" t="s">
        <v>246</v>
      </c>
      <c r="C225" s="102"/>
      <c r="D225" s="102"/>
      <c r="E225" s="10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7" t="s">
        <v>383</v>
      </c>
      <c r="B228" s="38" t="s">
        <v>87</v>
      </c>
      <c r="C228" s="38"/>
      <c r="D228" s="37" t="s">
        <v>10</v>
      </c>
      <c r="E228" s="38" t="s">
        <v>455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</row>
    <row r="229" spans="1:15" s="3" customFormat="1" hidden="1" x14ac:dyDescent="0.25">
      <c r="A229" s="20" t="s">
        <v>1</v>
      </c>
      <c r="B229" s="104" t="s">
        <v>196</v>
      </c>
      <c r="C229" s="105"/>
      <c r="D229" s="105"/>
      <c r="E229" s="106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101" t="s">
        <v>293</v>
      </c>
      <c r="C230" s="102"/>
      <c r="D230" s="102"/>
      <c r="E230" s="10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7" t="s">
        <v>384</v>
      </c>
      <c r="B232" s="38" t="s">
        <v>90</v>
      </c>
      <c r="C232" s="38"/>
      <c r="D232" s="37" t="s">
        <v>10</v>
      </c>
      <c r="E232" s="38" t="s">
        <v>91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</row>
    <row r="233" spans="1:15" s="3" customFormat="1" hidden="1" x14ac:dyDescent="0.25">
      <c r="A233" s="20" t="s">
        <v>1</v>
      </c>
      <c r="B233" s="104" t="s">
        <v>196</v>
      </c>
      <c r="C233" s="105"/>
      <c r="D233" s="105"/>
      <c r="E233" s="106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107" t="s">
        <v>251</v>
      </c>
      <c r="C234" s="108"/>
      <c r="D234" s="108"/>
      <c r="E234" s="109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101" t="s">
        <v>254</v>
      </c>
      <c r="C235" s="102"/>
      <c r="D235" s="102"/>
      <c r="E235" s="10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101" t="s">
        <v>253</v>
      </c>
      <c r="C236" s="102"/>
      <c r="D236" s="102"/>
      <c r="E236" s="10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101" t="s">
        <v>252</v>
      </c>
      <c r="C237" s="102"/>
      <c r="D237" s="102"/>
      <c r="E237" s="10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7" t="s">
        <v>385</v>
      </c>
      <c r="B239" s="38" t="s">
        <v>456</v>
      </c>
      <c r="C239" s="38"/>
      <c r="D239" s="37" t="s">
        <v>10</v>
      </c>
      <c r="E239" s="38" t="s">
        <v>94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</row>
    <row r="240" spans="1:15" s="3" customFormat="1" hidden="1" x14ac:dyDescent="0.25">
      <c r="A240" s="20" t="s">
        <v>1</v>
      </c>
      <c r="B240" s="104" t="s">
        <v>196</v>
      </c>
      <c r="C240" s="105"/>
      <c r="D240" s="105"/>
      <c r="E240" s="106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101" t="s">
        <v>259</v>
      </c>
      <c r="C241" s="102"/>
      <c r="D241" s="102"/>
      <c r="E241" s="10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7" t="s">
        <v>386</v>
      </c>
      <c r="B246" s="38" t="s">
        <v>103</v>
      </c>
      <c r="C246" s="38"/>
      <c r="D246" s="37" t="s">
        <v>10</v>
      </c>
      <c r="E246" s="38" t="s">
        <v>104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</row>
    <row r="247" spans="1:15" s="3" customFormat="1" hidden="1" x14ac:dyDescent="0.25">
      <c r="A247" s="20" t="s">
        <v>1</v>
      </c>
      <c r="B247" s="104" t="s">
        <v>196</v>
      </c>
      <c r="C247" s="105"/>
      <c r="D247" s="105"/>
      <c r="E247" s="106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101" t="s">
        <v>210</v>
      </c>
      <c r="C248" s="102"/>
      <c r="D248" s="102"/>
      <c r="E248" s="10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7" t="s">
        <v>387</v>
      </c>
      <c r="B251" s="38" t="s">
        <v>108</v>
      </c>
      <c r="C251" s="38"/>
      <c r="D251" s="37" t="s">
        <v>10</v>
      </c>
      <c r="E251" s="38" t="s">
        <v>457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</row>
    <row r="252" spans="1:15" s="3" customFormat="1" hidden="1" x14ac:dyDescent="0.25">
      <c r="A252" s="20" t="s">
        <v>1</v>
      </c>
      <c r="B252" s="104" t="s">
        <v>196</v>
      </c>
      <c r="C252" s="105"/>
      <c r="D252" s="105"/>
      <c r="E252" s="106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101" t="s">
        <v>260</v>
      </c>
      <c r="C253" s="102"/>
      <c r="D253" s="102"/>
      <c r="E253" s="10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7" t="s">
        <v>388</v>
      </c>
      <c r="B254" s="38" t="s">
        <v>109</v>
      </c>
      <c r="C254" s="38"/>
      <c r="D254" s="37" t="s">
        <v>10</v>
      </c>
      <c r="E254" s="38" t="s">
        <v>458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</row>
    <row r="255" spans="1:15" s="3" customFormat="1" hidden="1" x14ac:dyDescent="0.25">
      <c r="A255" s="20" t="s">
        <v>1</v>
      </c>
      <c r="B255" s="104" t="s">
        <v>196</v>
      </c>
      <c r="C255" s="105"/>
      <c r="D255" s="105"/>
      <c r="E255" s="106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101" t="s">
        <v>306</v>
      </c>
      <c r="C256" s="102"/>
      <c r="D256" s="102"/>
      <c r="E256" s="10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0" t="s">
        <v>389</v>
      </c>
      <c r="B264" s="38" t="s">
        <v>124</v>
      </c>
      <c r="C264" s="38"/>
      <c r="D264" s="37" t="s">
        <v>10</v>
      </c>
      <c r="E264" s="38" t="s">
        <v>125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</row>
    <row r="265" spans="1:15" s="3" customFormat="1" hidden="1" x14ac:dyDescent="0.25">
      <c r="A265" s="20" t="s">
        <v>1</v>
      </c>
      <c r="B265" s="104" t="s">
        <v>196</v>
      </c>
      <c r="C265" s="105"/>
      <c r="D265" s="105"/>
      <c r="E265" s="106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101" t="s">
        <v>257</v>
      </c>
      <c r="C266" s="102"/>
      <c r="D266" s="102"/>
      <c r="E266" s="10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7" t="s">
        <v>390</v>
      </c>
      <c r="B268" s="38" t="s">
        <v>128</v>
      </c>
      <c r="C268" s="38"/>
      <c r="D268" s="37" t="s">
        <v>10</v>
      </c>
      <c r="E268" s="38" t="s">
        <v>129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</row>
    <row r="269" spans="1:15" s="3" customFormat="1" hidden="1" x14ac:dyDescent="0.25">
      <c r="A269" s="20" t="s">
        <v>1</v>
      </c>
      <c r="B269" s="104" t="s">
        <v>196</v>
      </c>
      <c r="C269" s="105"/>
      <c r="D269" s="105"/>
      <c r="E269" s="106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101" t="s">
        <v>311</v>
      </c>
      <c r="C270" s="102"/>
      <c r="D270" s="102"/>
      <c r="E270" s="10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7" t="s">
        <v>391</v>
      </c>
      <c r="B272" s="38" t="s">
        <v>132</v>
      </c>
      <c r="C272" s="38"/>
      <c r="D272" s="37" t="s">
        <v>10</v>
      </c>
      <c r="E272" s="38" t="s">
        <v>133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</row>
    <row r="273" spans="1:15" s="3" customFormat="1" hidden="1" x14ac:dyDescent="0.25">
      <c r="A273" s="20" t="s">
        <v>1</v>
      </c>
      <c r="B273" s="104" t="s">
        <v>196</v>
      </c>
      <c r="C273" s="105"/>
      <c r="D273" s="105"/>
      <c r="E273" s="106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101" t="s">
        <v>356</v>
      </c>
      <c r="C274" s="102"/>
      <c r="D274" s="102"/>
      <c r="E274" s="10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3" customFormat="1" ht="25.9" customHeight="1" x14ac:dyDescent="0.25">
      <c r="A276" s="37" t="s">
        <v>479</v>
      </c>
      <c r="B276" s="38" t="s">
        <v>480</v>
      </c>
      <c r="C276" s="38"/>
      <c r="D276" s="37" t="s">
        <v>13</v>
      </c>
      <c r="E276" s="38" t="s">
        <v>60</v>
      </c>
      <c r="F276" s="37">
        <f>SUM(F277:F411)</f>
        <v>0</v>
      </c>
      <c r="G276" s="37">
        <f t="shared" ref="G276:N276" si="47">SUM(G277:G411)</f>
        <v>0</v>
      </c>
      <c r="H276" s="37">
        <f t="shared" si="47"/>
        <v>4</v>
      </c>
      <c r="I276" s="37">
        <f t="shared" si="47"/>
        <v>0</v>
      </c>
      <c r="J276" s="37">
        <f t="shared" ca="1" si="47"/>
        <v>0</v>
      </c>
      <c r="K276" s="37">
        <f t="shared" ca="1" si="47"/>
        <v>0</v>
      </c>
      <c r="L276" s="37">
        <v>0</v>
      </c>
      <c r="M276" s="37">
        <f t="shared" ca="1" si="47"/>
        <v>0</v>
      </c>
      <c r="N276" s="37">
        <f t="shared" ca="1" si="47"/>
        <v>0</v>
      </c>
      <c r="O276" s="39">
        <f>O278+O409+O410+O411</f>
        <v>15740.24</v>
      </c>
    </row>
    <row r="277" spans="1:15" s="3" customFormat="1" x14ac:dyDescent="0.25">
      <c r="A277" s="20" t="s">
        <v>1</v>
      </c>
      <c r="B277" s="55" t="s">
        <v>196</v>
      </c>
      <c r="C277" s="56"/>
      <c r="D277" s="56"/>
      <c r="E277" s="57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73" t="s">
        <v>13</v>
      </c>
      <c r="B278" s="86" t="s">
        <v>494</v>
      </c>
      <c r="C278" s="96" t="s">
        <v>495</v>
      </c>
      <c r="D278" s="86"/>
      <c r="E278" s="86"/>
      <c r="F278" s="33"/>
      <c r="G278" s="20"/>
      <c r="H278" s="20">
        <v>1</v>
      </c>
      <c r="I278" s="20"/>
      <c r="J278" s="20"/>
      <c r="K278" s="20"/>
      <c r="L278" s="20"/>
      <c r="M278" s="20"/>
      <c r="N278" s="20"/>
      <c r="O278" s="30">
        <v>3935.06</v>
      </c>
    </row>
    <row r="279" spans="1:15" s="3" customFormat="1" ht="15" hidden="1" customHeight="1" x14ac:dyDescent="0.25">
      <c r="A279" s="73"/>
      <c r="B279" s="87" t="s">
        <v>481</v>
      </c>
      <c r="C279" s="97" t="s">
        <v>491</v>
      </c>
      <c r="D279" s="87"/>
      <c r="E279" s="87"/>
      <c r="F279" s="33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30">
        <v>3839.32</v>
      </c>
    </row>
    <row r="280" spans="1:15" ht="15" hidden="1" customHeight="1" x14ac:dyDescent="0.25">
      <c r="A280" s="74"/>
      <c r="B280" s="18"/>
      <c r="C280" s="97" t="s">
        <v>492</v>
      </c>
      <c r="D280" s="11"/>
      <c r="E280" s="12" t="s">
        <v>27</v>
      </c>
      <c r="F280" s="70"/>
      <c r="G280" s="13"/>
      <c r="H280" s="13"/>
      <c r="I280" s="13"/>
      <c r="J280" s="13" t="e">
        <f ca="1">J276+J272+J268+J264+J254+J251+J246+J239+J232+J228+J223+J217+J210+J207+J185+J168+J161+J137+J130+J124</f>
        <v>#REF!</v>
      </c>
      <c r="K280" s="13" t="e">
        <f ca="1">K276+K272+K268+K264+K254+K251+K246+K239+K232+K228+K223+K217+K210+K207+K185+K168+K161+K137+K130+K124</f>
        <v>#REF!</v>
      </c>
      <c r="L280" s="13">
        <v>3</v>
      </c>
      <c r="M280" s="13" t="e">
        <f ca="1">M276+M272+M268+M264+M254+M251+M246+M239+M232+M228+M223+M217+M210+M207+M185+M168+M161+M137+M130+M124</f>
        <v>#REF!</v>
      </c>
      <c r="N280" s="13" t="e">
        <f ca="1">N276+N272+N268+N264+N254+N251+N246+N239+N232+N228+N223+N217+N210+N207+N185+N168+N161+N137+N130+N124</f>
        <v>#REF!</v>
      </c>
      <c r="O280" s="30">
        <v>3839.32</v>
      </c>
    </row>
    <row r="281" spans="1:15" s="3" customFormat="1" ht="15" hidden="1" customHeight="1" x14ac:dyDescent="0.25">
      <c r="A281" s="23"/>
      <c r="B281" s="18"/>
      <c r="C281" s="96" t="s">
        <v>493</v>
      </c>
      <c r="D281" s="19"/>
      <c r="E281" s="88"/>
      <c r="F281" s="25"/>
      <c r="G281" s="25"/>
      <c r="H281" s="25"/>
      <c r="I281" s="25"/>
      <c r="J281" s="25"/>
      <c r="K281" s="25"/>
      <c r="L281" s="25"/>
      <c r="M281" s="25"/>
      <c r="N281" s="25"/>
      <c r="O281" s="30">
        <v>3839.32</v>
      </c>
    </row>
    <row r="282" spans="1:15" ht="15" hidden="1" customHeight="1" x14ac:dyDescent="0.25">
      <c r="A282" s="58" t="s">
        <v>136</v>
      </c>
      <c r="B282" s="89"/>
      <c r="C282" s="89"/>
      <c r="D282" s="90"/>
      <c r="E282" s="90"/>
      <c r="F282" s="58"/>
      <c r="G282" s="58"/>
      <c r="H282" s="58"/>
      <c r="I282" s="58"/>
      <c r="J282" s="58"/>
      <c r="K282" s="58"/>
      <c r="L282" s="58"/>
      <c r="M282" s="58"/>
      <c r="N282" s="58"/>
      <c r="O282" s="30">
        <v>3270.53</v>
      </c>
    </row>
    <row r="283" spans="1:15" s="28" customFormat="1" ht="15" hidden="1" customHeight="1" x14ac:dyDescent="0.25">
      <c r="A283" s="75" t="s">
        <v>393</v>
      </c>
      <c r="B283" s="65" t="s">
        <v>9</v>
      </c>
      <c r="C283" s="65"/>
      <c r="D283" s="37" t="s">
        <v>10</v>
      </c>
      <c r="E283" s="38" t="s">
        <v>418</v>
      </c>
      <c r="F283" s="81"/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5" s="3" customFormat="1" ht="15" hidden="1" customHeight="1" x14ac:dyDescent="0.25">
      <c r="A284" s="76" t="s">
        <v>1</v>
      </c>
      <c r="B284" s="89" t="s">
        <v>196</v>
      </c>
      <c r="C284" s="89"/>
      <c r="D284" s="89"/>
      <c r="E284" s="89"/>
      <c r="F284" s="33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t="15" hidden="1" customHeight="1" x14ac:dyDescent="0.25">
      <c r="A285" s="73" t="s">
        <v>10</v>
      </c>
      <c r="B285" s="86" t="s">
        <v>302</v>
      </c>
      <c r="C285" s="86"/>
      <c r="D285" s="86"/>
      <c r="E285" s="86"/>
      <c r="F285" s="33"/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t="15" hidden="1" customHeight="1" x14ac:dyDescent="0.25">
      <c r="A286" s="73" t="s">
        <v>10</v>
      </c>
      <c r="B286" s="86" t="s">
        <v>299</v>
      </c>
      <c r="C286" s="86"/>
      <c r="D286" s="86"/>
      <c r="E286" s="86"/>
      <c r="F286" s="33"/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t="15" hidden="1" customHeight="1" x14ac:dyDescent="0.25">
      <c r="A287" s="73" t="s">
        <v>10</v>
      </c>
      <c r="B287" s="86" t="s">
        <v>296</v>
      </c>
      <c r="C287" s="86"/>
      <c r="D287" s="86"/>
      <c r="E287" s="86"/>
      <c r="F287" s="33"/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t="15" hidden="1" customHeight="1" x14ac:dyDescent="0.25">
      <c r="A288" s="73" t="s">
        <v>10</v>
      </c>
      <c r="B288" s="86" t="s">
        <v>297</v>
      </c>
      <c r="C288" s="86"/>
      <c r="D288" s="86"/>
      <c r="E288" s="86"/>
      <c r="F288" s="33"/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t="15" hidden="1" customHeight="1" x14ac:dyDescent="0.25">
      <c r="A289" s="73" t="s">
        <v>10</v>
      </c>
      <c r="B289" s="86" t="s">
        <v>300</v>
      </c>
      <c r="C289" s="86"/>
      <c r="D289" s="86"/>
      <c r="E289" s="86"/>
      <c r="F289" s="33"/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t="15" hidden="1" customHeight="1" x14ac:dyDescent="0.25">
      <c r="A290" s="73" t="s">
        <v>10</v>
      </c>
      <c r="B290" s="86" t="s">
        <v>298</v>
      </c>
      <c r="C290" s="86"/>
      <c r="D290" s="86"/>
      <c r="E290" s="86"/>
      <c r="F290" s="33"/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t="15" hidden="1" customHeight="1" x14ac:dyDescent="0.25">
      <c r="A291" s="73" t="s">
        <v>10</v>
      </c>
      <c r="B291" s="87" t="s">
        <v>301</v>
      </c>
      <c r="C291" s="87"/>
      <c r="D291" s="87"/>
      <c r="E291" s="87"/>
      <c r="F291" s="33"/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t="15" hidden="1" customHeight="1" x14ac:dyDescent="0.25">
      <c r="A292" s="73" t="s">
        <v>10</v>
      </c>
      <c r="B292" s="87" t="s">
        <v>478</v>
      </c>
      <c r="C292" s="87"/>
      <c r="D292" s="87"/>
      <c r="E292" s="87"/>
      <c r="F292" s="33"/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t="15" hidden="1" customHeight="1" x14ac:dyDescent="0.25">
      <c r="A293" s="74"/>
      <c r="B293" s="18"/>
      <c r="C293" s="18"/>
      <c r="D293" s="11"/>
      <c r="E293" s="12" t="s">
        <v>27</v>
      </c>
      <c r="F293" s="70"/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t="15" hidden="1" customHeight="1" x14ac:dyDescent="0.25">
      <c r="A294" s="23"/>
      <c r="B294" s="18"/>
      <c r="C294" s="18"/>
      <c r="D294" s="19"/>
      <c r="E294" s="88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t="15" hidden="1" customHeight="1" x14ac:dyDescent="0.25">
      <c r="A295" s="58" t="s">
        <v>137</v>
      </c>
      <c r="B295" s="89"/>
      <c r="C295" s="89"/>
      <c r="D295" s="90"/>
      <c r="E295" s="90"/>
      <c r="F295" s="58"/>
      <c r="G295" s="58"/>
      <c r="H295" s="58"/>
      <c r="I295" s="58"/>
      <c r="J295" s="58"/>
      <c r="K295" s="58"/>
      <c r="L295" s="58"/>
      <c r="M295" s="58"/>
      <c r="N295" s="58"/>
      <c r="O295" s="59"/>
    </row>
    <row r="296" spans="1:15" s="3" customFormat="1" ht="15" hidden="1" customHeight="1" x14ac:dyDescent="0.25">
      <c r="A296" s="75" t="s">
        <v>399</v>
      </c>
      <c r="B296" s="65" t="s">
        <v>138</v>
      </c>
      <c r="C296" s="65"/>
      <c r="D296" s="37" t="s">
        <v>13</v>
      </c>
      <c r="E296" s="38" t="s">
        <v>139</v>
      </c>
      <c r="F296" s="81"/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8" customFormat="1" ht="15" hidden="1" customHeight="1" x14ac:dyDescent="0.25">
      <c r="A297" s="76" t="s">
        <v>1</v>
      </c>
      <c r="B297" s="89" t="s">
        <v>196</v>
      </c>
      <c r="C297" s="89"/>
      <c r="D297" s="89"/>
      <c r="E297" s="89"/>
      <c r="F297" s="33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t="15" hidden="1" customHeight="1" x14ac:dyDescent="0.25">
      <c r="A298" s="73" t="s">
        <v>13</v>
      </c>
      <c r="B298" s="86" t="s">
        <v>438</v>
      </c>
      <c r="C298" s="86"/>
      <c r="D298" s="86"/>
      <c r="E298" s="86"/>
      <c r="F298" s="33"/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t="15" hidden="1" customHeight="1" x14ac:dyDescent="0.25">
      <c r="A299" s="75" t="s">
        <v>400</v>
      </c>
      <c r="B299" s="65" t="s">
        <v>140</v>
      </c>
      <c r="C299" s="65"/>
      <c r="D299" s="37" t="s">
        <v>13</v>
      </c>
      <c r="E299" s="38" t="s">
        <v>141</v>
      </c>
      <c r="F299" s="81"/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8" customFormat="1" ht="15" hidden="1" customHeight="1" x14ac:dyDescent="0.25">
      <c r="A300" s="76" t="s">
        <v>1</v>
      </c>
      <c r="B300" s="89" t="s">
        <v>196</v>
      </c>
      <c r="C300" s="89"/>
      <c r="D300" s="89"/>
      <c r="E300" s="89"/>
      <c r="F300" s="33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t="15" hidden="1" customHeight="1" x14ac:dyDescent="0.25">
      <c r="A301" s="73" t="s">
        <v>13</v>
      </c>
      <c r="B301" s="86" t="s">
        <v>430</v>
      </c>
      <c r="C301" s="86"/>
      <c r="D301" s="86"/>
      <c r="E301" s="86"/>
      <c r="F301" s="33"/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t="14.45" hidden="1" customHeight="1" x14ac:dyDescent="0.25">
      <c r="A302" s="75" t="s">
        <v>401</v>
      </c>
      <c r="B302" s="65" t="s">
        <v>459</v>
      </c>
      <c r="C302" s="65"/>
      <c r="D302" s="37" t="s">
        <v>13</v>
      </c>
      <c r="E302" s="38" t="s">
        <v>460</v>
      </c>
      <c r="F302" s="81"/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8" customFormat="1" ht="15" hidden="1" customHeight="1" x14ac:dyDescent="0.25">
      <c r="A303" s="76" t="s">
        <v>1</v>
      </c>
      <c r="B303" s="89" t="s">
        <v>196</v>
      </c>
      <c r="C303" s="89"/>
      <c r="D303" s="89"/>
      <c r="E303" s="89"/>
      <c r="F303" s="33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t="15" hidden="1" customHeight="1" x14ac:dyDescent="0.25">
      <c r="A304" s="73" t="s">
        <v>13</v>
      </c>
      <c r="B304" s="86" t="s">
        <v>288</v>
      </c>
      <c r="C304" s="86"/>
      <c r="D304" s="86"/>
      <c r="E304" s="86"/>
      <c r="F304" s="33"/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t="15" hidden="1" customHeight="1" x14ac:dyDescent="0.25">
      <c r="A305" s="75" t="s">
        <v>402</v>
      </c>
      <c r="B305" s="65" t="s">
        <v>142</v>
      </c>
      <c r="C305" s="65"/>
      <c r="D305" s="37" t="s">
        <v>13</v>
      </c>
      <c r="E305" s="38" t="s">
        <v>143</v>
      </c>
      <c r="F305" s="81"/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8" customFormat="1" ht="15" hidden="1" customHeight="1" x14ac:dyDescent="0.25">
      <c r="A306" s="76" t="s">
        <v>1</v>
      </c>
      <c r="B306" s="89" t="s">
        <v>196</v>
      </c>
      <c r="C306" s="89"/>
      <c r="D306" s="89"/>
      <c r="E306" s="89"/>
      <c r="F306" s="33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t="15" hidden="1" customHeight="1" x14ac:dyDescent="0.25">
      <c r="A307" s="73" t="s">
        <v>13</v>
      </c>
      <c r="B307" s="86" t="s">
        <v>262</v>
      </c>
      <c r="C307" s="86"/>
      <c r="D307" s="86"/>
      <c r="E307" s="86"/>
      <c r="F307" s="33"/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t="15" hidden="1" customHeight="1" x14ac:dyDescent="0.25">
      <c r="A308" s="75" t="s">
        <v>403</v>
      </c>
      <c r="B308" s="65" t="s">
        <v>144</v>
      </c>
      <c r="C308" s="65"/>
      <c r="D308" s="37" t="s">
        <v>13</v>
      </c>
      <c r="E308" s="38" t="s">
        <v>145</v>
      </c>
      <c r="F308" s="81"/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8" customFormat="1" ht="15" hidden="1" customHeight="1" x14ac:dyDescent="0.25">
      <c r="A309" s="76" t="s">
        <v>1</v>
      </c>
      <c r="B309" s="89" t="s">
        <v>196</v>
      </c>
      <c r="C309" s="89"/>
      <c r="D309" s="89"/>
      <c r="E309" s="89"/>
      <c r="F309" s="33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t="15" hidden="1" customHeight="1" x14ac:dyDescent="0.25">
      <c r="A310" s="73" t="s">
        <v>13</v>
      </c>
      <c r="B310" s="86" t="s">
        <v>261</v>
      </c>
      <c r="C310" s="86"/>
      <c r="D310" s="86"/>
      <c r="E310" s="86"/>
      <c r="F310" s="33"/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t="15" hidden="1" customHeight="1" x14ac:dyDescent="0.25">
      <c r="A311" s="75" t="s">
        <v>404</v>
      </c>
      <c r="B311" s="65" t="s">
        <v>146</v>
      </c>
      <c r="C311" s="65"/>
      <c r="D311" s="37" t="s">
        <v>13</v>
      </c>
      <c r="E311" s="38" t="s">
        <v>147</v>
      </c>
      <c r="F311" s="81"/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8" customFormat="1" ht="15" hidden="1" customHeight="1" x14ac:dyDescent="0.25">
      <c r="A312" s="76" t="s">
        <v>1</v>
      </c>
      <c r="B312" s="89" t="s">
        <v>196</v>
      </c>
      <c r="C312" s="89"/>
      <c r="D312" s="89"/>
      <c r="E312" s="89"/>
      <c r="F312" s="33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t="15" hidden="1" customHeight="1" x14ac:dyDescent="0.25">
      <c r="A313" s="73" t="s">
        <v>13</v>
      </c>
      <c r="B313" s="86" t="s">
        <v>256</v>
      </c>
      <c r="C313" s="86"/>
      <c r="D313" s="86"/>
      <c r="E313" s="86"/>
      <c r="F313" s="33"/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t="15" hidden="1" customHeight="1" x14ac:dyDescent="0.25">
      <c r="A314" s="73"/>
      <c r="B314" s="18" t="s">
        <v>148</v>
      </c>
      <c r="C314" s="18"/>
      <c r="D314" s="19" t="s">
        <v>13</v>
      </c>
      <c r="E314" s="18" t="s">
        <v>149</v>
      </c>
      <c r="F314" s="33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t="15" hidden="1" customHeight="1" x14ac:dyDescent="0.25">
      <c r="A315" s="73"/>
      <c r="B315" s="18" t="s">
        <v>150</v>
      </c>
      <c r="C315" s="18"/>
      <c r="D315" s="19" t="s">
        <v>13</v>
      </c>
      <c r="E315" s="18" t="s">
        <v>151</v>
      </c>
      <c r="F315" s="33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t="15" hidden="1" customHeight="1" x14ac:dyDescent="0.25">
      <c r="A316" s="75" t="s">
        <v>405</v>
      </c>
      <c r="B316" s="65" t="s">
        <v>152</v>
      </c>
      <c r="C316" s="65"/>
      <c r="D316" s="37" t="s">
        <v>13</v>
      </c>
      <c r="E316" s="38" t="s">
        <v>153</v>
      </c>
      <c r="F316" s="81"/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8" customFormat="1" ht="15" hidden="1" customHeight="1" x14ac:dyDescent="0.25">
      <c r="A317" s="76" t="s">
        <v>1</v>
      </c>
      <c r="B317" s="89" t="s">
        <v>196</v>
      </c>
      <c r="C317" s="89"/>
      <c r="D317" s="89"/>
      <c r="E317" s="89"/>
      <c r="F317" s="33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t="15" hidden="1" customHeight="1" x14ac:dyDescent="0.25">
      <c r="A318" s="73" t="s">
        <v>13</v>
      </c>
      <c r="B318" s="86" t="s">
        <v>431</v>
      </c>
      <c r="C318" s="86"/>
      <c r="D318" s="86"/>
      <c r="E318" s="86"/>
      <c r="F318" s="33"/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t="15" hidden="1" customHeight="1" x14ac:dyDescent="0.25">
      <c r="A319" s="73"/>
      <c r="B319" s="18" t="s">
        <v>154</v>
      </c>
      <c r="C319" s="18"/>
      <c r="D319" s="19" t="s">
        <v>13</v>
      </c>
      <c r="E319" s="18" t="s">
        <v>155</v>
      </c>
      <c r="F319" s="33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t="15" hidden="1" customHeight="1" x14ac:dyDescent="0.25">
      <c r="A320" s="75" t="s">
        <v>406</v>
      </c>
      <c r="B320" s="65" t="s">
        <v>156</v>
      </c>
      <c r="C320" s="65"/>
      <c r="D320" s="37" t="s">
        <v>13</v>
      </c>
      <c r="E320" s="38" t="s">
        <v>157</v>
      </c>
      <c r="F320" s="81"/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8" customFormat="1" ht="15" hidden="1" customHeight="1" x14ac:dyDescent="0.25">
      <c r="A321" s="76" t="s">
        <v>1</v>
      </c>
      <c r="B321" s="89" t="s">
        <v>196</v>
      </c>
      <c r="C321" s="89"/>
      <c r="D321" s="89"/>
      <c r="E321" s="89"/>
      <c r="F321" s="33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t="15" hidden="1" customHeight="1" x14ac:dyDescent="0.25">
      <c r="A322" s="73" t="s">
        <v>13</v>
      </c>
      <c r="B322" s="86" t="s">
        <v>437</v>
      </c>
      <c r="C322" s="86"/>
      <c r="D322" s="86"/>
      <c r="E322" s="86"/>
      <c r="F322" s="33"/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t="14.45" hidden="1" customHeight="1" x14ac:dyDescent="0.25">
      <c r="A323" s="75" t="s">
        <v>407</v>
      </c>
      <c r="B323" s="65" t="s">
        <v>461</v>
      </c>
      <c r="C323" s="65"/>
      <c r="D323" s="37" t="s">
        <v>13</v>
      </c>
      <c r="E323" s="38" t="s">
        <v>158</v>
      </c>
      <c r="F323" s="81"/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8" customFormat="1" ht="15" hidden="1" customHeight="1" x14ac:dyDescent="0.25">
      <c r="A324" s="76" t="s">
        <v>1</v>
      </c>
      <c r="B324" s="89" t="s">
        <v>196</v>
      </c>
      <c r="C324" s="89"/>
      <c r="D324" s="89"/>
      <c r="E324" s="89"/>
      <c r="F324" s="33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t="15" hidden="1" customHeight="1" x14ac:dyDescent="0.25">
      <c r="A325" s="73" t="s">
        <v>13</v>
      </c>
      <c r="B325" s="86" t="s">
        <v>276</v>
      </c>
      <c r="C325" s="86"/>
      <c r="D325" s="86"/>
      <c r="E325" s="86"/>
      <c r="F325" s="33"/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t="15" hidden="1" customHeight="1" x14ac:dyDescent="0.25">
      <c r="A326" s="73" t="s">
        <v>13</v>
      </c>
      <c r="B326" s="86" t="s">
        <v>277</v>
      </c>
      <c r="C326" s="86"/>
      <c r="D326" s="86"/>
      <c r="E326" s="86"/>
      <c r="F326" s="33"/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t="15" hidden="1" customHeight="1" x14ac:dyDescent="0.25">
      <c r="A327" s="73" t="s">
        <v>13</v>
      </c>
      <c r="B327" s="86" t="s">
        <v>278</v>
      </c>
      <c r="C327" s="86"/>
      <c r="D327" s="86"/>
      <c r="E327" s="86"/>
      <c r="F327" s="33"/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t="15" hidden="1" customHeight="1" x14ac:dyDescent="0.25">
      <c r="A328" s="75" t="s">
        <v>408</v>
      </c>
      <c r="B328" s="65" t="s">
        <v>159</v>
      </c>
      <c r="C328" s="65"/>
      <c r="D328" s="37" t="s">
        <v>13</v>
      </c>
      <c r="E328" s="38" t="s">
        <v>416</v>
      </c>
      <c r="F328" s="81"/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8" customFormat="1" ht="15" hidden="1" customHeight="1" x14ac:dyDescent="0.25">
      <c r="A329" s="76" t="s">
        <v>1</v>
      </c>
      <c r="B329" s="89" t="s">
        <v>196</v>
      </c>
      <c r="C329" s="89"/>
      <c r="D329" s="89"/>
      <c r="E329" s="89"/>
      <c r="F329" s="33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t="15" hidden="1" customHeight="1" x14ac:dyDescent="0.25">
      <c r="A330" s="73" t="s">
        <v>13</v>
      </c>
      <c r="B330" s="86" t="s">
        <v>271</v>
      </c>
      <c r="C330" s="86"/>
      <c r="D330" s="86"/>
      <c r="E330" s="86"/>
      <c r="F330" s="33"/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t="15" hidden="1" customHeight="1" x14ac:dyDescent="0.25">
      <c r="A331" s="75" t="s">
        <v>409</v>
      </c>
      <c r="B331" s="65" t="s">
        <v>160</v>
      </c>
      <c r="C331" s="65"/>
      <c r="D331" s="37" t="s">
        <v>13</v>
      </c>
      <c r="E331" s="38" t="s">
        <v>161</v>
      </c>
      <c r="F331" s="81"/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8" customFormat="1" ht="15" hidden="1" customHeight="1" x14ac:dyDescent="0.25">
      <c r="A332" s="76" t="s">
        <v>1</v>
      </c>
      <c r="B332" s="89" t="s">
        <v>196</v>
      </c>
      <c r="C332" s="89"/>
      <c r="D332" s="89"/>
      <c r="E332" s="89"/>
      <c r="F332" s="33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t="15" hidden="1" customHeight="1" x14ac:dyDescent="0.25">
      <c r="A333" s="73" t="s">
        <v>13</v>
      </c>
      <c r="B333" s="86" t="s">
        <v>255</v>
      </c>
      <c r="C333" s="86"/>
      <c r="D333" s="86"/>
      <c r="E333" s="86"/>
      <c r="F333" s="33"/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t="14.45" hidden="1" customHeight="1" x14ac:dyDescent="0.25">
      <c r="A334" s="75" t="s">
        <v>410</v>
      </c>
      <c r="B334" s="65" t="s">
        <v>162</v>
      </c>
      <c r="C334" s="65"/>
      <c r="D334" s="37" t="s">
        <v>13</v>
      </c>
      <c r="E334" s="38" t="s">
        <v>462</v>
      </c>
      <c r="F334" s="81"/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8" customFormat="1" ht="15" hidden="1" customHeight="1" x14ac:dyDescent="0.25">
      <c r="A335" s="76" t="s">
        <v>1</v>
      </c>
      <c r="B335" s="89" t="s">
        <v>196</v>
      </c>
      <c r="C335" s="89"/>
      <c r="D335" s="89"/>
      <c r="E335" s="89"/>
      <c r="F335" s="33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t="15" hidden="1" customHeight="1" x14ac:dyDescent="0.25">
      <c r="A336" s="73" t="s">
        <v>13</v>
      </c>
      <c r="B336" s="86" t="s">
        <v>305</v>
      </c>
      <c r="C336" s="86"/>
      <c r="D336" s="86"/>
      <c r="E336" s="86"/>
      <c r="F336" s="33"/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t="15" hidden="1" customHeight="1" x14ac:dyDescent="0.25">
      <c r="A337" s="75" t="s">
        <v>411</v>
      </c>
      <c r="B337" s="65" t="s">
        <v>163</v>
      </c>
      <c r="C337" s="65"/>
      <c r="D337" s="37" t="s">
        <v>13</v>
      </c>
      <c r="E337" s="38" t="s">
        <v>417</v>
      </c>
      <c r="F337" s="81"/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8" customFormat="1" ht="15" hidden="1" customHeight="1" x14ac:dyDescent="0.25">
      <c r="A338" s="76" t="s">
        <v>1</v>
      </c>
      <c r="B338" s="89" t="s">
        <v>196</v>
      </c>
      <c r="C338" s="89"/>
      <c r="D338" s="89"/>
      <c r="E338" s="89"/>
      <c r="F338" s="33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t="15" hidden="1" customHeight="1" x14ac:dyDescent="0.25">
      <c r="A339" s="73" t="s">
        <v>13</v>
      </c>
      <c r="B339" s="86" t="s">
        <v>269</v>
      </c>
      <c r="C339" s="86"/>
      <c r="D339" s="86"/>
      <c r="E339" s="86"/>
      <c r="F339" s="33"/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t="15" hidden="1" customHeight="1" x14ac:dyDescent="0.25">
      <c r="A340" s="73"/>
      <c r="B340" s="18" t="s">
        <v>164</v>
      </c>
      <c r="C340" s="18"/>
      <c r="D340" s="19" t="s">
        <v>10</v>
      </c>
      <c r="E340" s="18" t="s">
        <v>165</v>
      </c>
      <c r="F340" s="33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t="14.45" hidden="1" customHeight="1" x14ac:dyDescent="0.25">
      <c r="A341" s="75" t="s">
        <v>412</v>
      </c>
      <c r="B341" s="65" t="s">
        <v>166</v>
      </c>
      <c r="C341" s="65"/>
      <c r="D341" s="37" t="s">
        <v>13</v>
      </c>
      <c r="E341" s="38" t="s">
        <v>453</v>
      </c>
      <c r="F341" s="81"/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8" customFormat="1" ht="15" hidden="1" customHeight="1" x14ac:dyDescent="0.25">
      <c r="A342" s="76" t="s">
        <v>1</v>
      </c>
      <c r="B342" s="89" t="s">
        <v>196</v>
      </c>
      <c r="C342" s="89"/>
      <c r="D342" s="89"/>
      <c r="E342" s="89"/>
      <c r="F342" s="33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t="15" hidden="1" customHeight="1" x14ac:dyDescent="0.25">
      <c r="A343" s="73" t="s">
        <v>13</v>
      </c>
      <c r="B343" s="86" t="s">
        <v>235</v>
      </c>
      <c r="C343" s="86"/>
      <c r="D343" s="86"/>
      <c r="E343" s="86"/>
      <c r="F343" s="33"/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t="15" hidden="1" customHeight="1" x14ac:dyDescent="0.25">
      <c r="A344" s="73"/>
      <c r="B344" s="18" t="s">
        <v>167</v>
      </c>
      <c r="C344" s="18"/>
      <c r="D344" s="19" t="s">
        <v>13</v>
      </c>
      <c r="E344" s="18" t="s">
        <v>168</v>
      </c>
      <c r="F344" s="33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t="15" hidden="1" customHeight="1" x14ac:dyDescent="0.25">
      <c r="A345" s="75" t="s">
        <v>413</v>
      </c>
      <c r="B345" s="65" t="s">
        <v>169</v>
      </c>
      <c r="C345" s="65"/>
      <c r="D345" s="37" t="s">
        <v>13</v>
      </c>
      <c r="E345" s="38" t="s">
        <v>170</v>
      </c>
      <c r="F345" s="81"/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8" customFormat="1" ht="15" hidden="1" customHeight="1" x14ac:dyDescent="0.25">
      <c r="A346" s="76" t="s">
        <v>1</v>
      </c>
      <c r="B346" s="89" t="s">
        <v>196</v>
      </c>
      <c r="C346" s="89"/>
      <c r="D346" s="89"/>
      <c r="E346" s="89"/>
      <c r="F346" s="33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t="15" hidden="1" customHeight="1" x14ac:dyDescent="0.25">
      <c r="A347" s="73" t="s">
        <v>13</v>
      </c>
      <c r="B347" s="86" t="s">
        <v>258</v>
      </c>
      <c r="C347" s="86"/>
      <c r="D347" s="86"/>
      <c r="E347" s="86"/>
      <c r="F347" s="33"/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t="15" hidden="1" customHeight="1" x14ac:dyDescent="0.25">
      <c r="A348" s="75" t="s">
        <v>414</v>
      </c>
      <c r="B348" s="65" t="s">
        <v>171</v>
      </c>
      <c r="C348" s="65"/>
      <c r="D348" s="37" t="s">
        <v>13</v>
      </c>
      <c r="E348" s="38" t="s">
        <v>172</v>
      </c>
      <c r="F348" s="81"/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8" customFormat="1" ht="15" hidden="1" customHeight="1" x14ac:dyDescent="0.25">
      <c r="A349" s="76" t="s">
        <v>1</v>
      </c>
      <c r="B349" s="89" t="s">
        <v>196</v>
      </c>
      <c r="C349" s="89"/>
      <c r="D349" s="89"/>
      <c r="E349" s="89"/>
      <c r="F349" s="33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t="15" hidden="1" customHeight="1" x14ac:dyDescent="0.25">
      <c r="A350" s="73" t="s">
        <v>13</v>
      </c>
      <c r="B350" s="86" t="s">
        <v>279</v>
      </c>
      <c r="C350" s="86"/>
      <c r="D350" s="86"/>
      <c r="E350" s="86"/>
      <c r="F350" s="33"/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t="15" hidden="1" customHeight="1" x14ac:dyDescent="0.25">
      <c r="A351" s="75" t="s">
        <v>415</v>
      </c>
      <c r="B351" s="65" t="s">
        <v>173</v>
      </c>
      <c r="C351" s="65"/>
      <c r="D351" s="37" t="s">
        <v>13</v>
      </c>
      <c r="E351" s="38" t="s">
        <v>174</v>
      </c>
      <c r="F351" s="81"/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8" customFormat="1" ht="15" hidden="1" customHeight="1" x14ac:dyDescent="0.25">
      <c r="A352" s="76" t="s">
        <v>1</v>
      </c>
      <c r="B352" s="89" t="s">
        <v>196</v>
      </c>
      <c r="C352" s="89"/>
      <c r="D352" s="89"/>
      <c r="E352" s="89"/>
      <c r="F352" s="33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t="15" hidden="1" customHeight="1" x14ac:dyDescent="0.25">
      <c r="A353" s="73" t="s">
        <v>13</v>
      </c>
      <c r="B353" s="86" t="s">
        <v>439</v>
      </c>
      <c r="C353" s="86"/>
      <c r="D353" s="86"/>
      <c r="E353" s="86"/>
      <c r="F353" s="33"/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t="15" hidden="1" customHeight="1" x14ac:dyDescent="0.25">
      <c r="A354" s="74"/>
      <c r="B354" s="18"/>
      <c r="C354" s="18"/>
      <c r="D354" s="11"/>
      <c r="E354" s="12" t="s">
        <v>27</v>
      </c>
      <c r="F354" s="70"/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t="15" hidden="1" customHeight="1" x14ac:dyDescent="0.25">
      <c r="A355" s="23"/>
      <c r="B355" s="18"/>
      <c r="C355" s="18"/>
      <c r="D355" s="19"/>
      <c r="E355" s="88"/>
      <c r="F355" s="25"/>
      <c r="G355" s="25"/>
      <c r="H355" s="25"/>
      <c r="I355" s="25"/>
      <c r="J355" s="25"/>
      <c r="K355" s="25"/>
      <c r="L355" s="25"/>
      <c r="M355" s="25"/>
      <c r="N355" s="25"/>
      <c r="O355" s="33"/>
    </row>
    <row r="356" spans="1:15" ht="15" hidden="1" customHeight="1" x14ac:dyDescent="0.25">
      <c r="A356" s="58" t="s">
        <v>175</v>
      </c>
      <c r="B356" s="89"/>
      <c r="C356" s="89"/>
      <c r="D356" s="90"/>
      <c r="E356" s="90"/>
      <c r="F356" s="58"/>
      <c r="G356" s="58"/>
      <c r="H356" s="58"/>
      <c r="I356" s="58"/>
      <c r="J356" s="58"/>
      <c r="K356" s="58"/>
      <c r="L356" s="58"/>
      <c r="M356" s="58"/>
      <c r="N356" s="58"/>
      <c r="O356" s="59"/>
    </row>
    <row r="357" spans="1:15" s="28" customFormat="1" ht="15" hidden="1" customHeight="1" x14ac:dyDescent="0.25">
      <c r="A357" s="75" t="s">
        <v>394</v>
      </c>
      <c r="B357" s="65" t="s">
        <v>9</v>
      </c>
      <c r="C357" s="65"/>
      <c r="D357" s="37" t="s">
        <v>10</v>
      </c>
      <c r="E357" s="38" t="s">
        <v>176</v>
      </c>
      <c r="F357" s="81"/>
      <c r="G357" s="37"/>
      <c r="H357" s="37"/>
      <c r="I357" s="37"/>
      <c r="J357" s="37">
        <f t="shared" ref="J357:O357" si="68">SUM(J358:J362)</f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t="15" hidden="1" customHeight="1" x14ac:dyDescent="0.25">
      <c r="A358" s="76" t="s">
        <v>1</v>
      </c>
      <c r="B358" s="89" t="s">
        <v>196</v>
      </c>
      <c r="C358" s="89"/>
      <c r="D358" s="89"/>
      <c r="E358" s="89"/>
      <c r="F358" s="33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t="15" hidden="1" customHeight="1" x14ac:dyDescent="0.25">
      <c r="A359" s="73" t="s">
        <v>10</v>
      </c>
      <c r="B359" s="86" t="s">
        <v>284</v>
      </c>
      <c r="C359" s="86"/>
      <c r="D359" s="86"/>
      <c r="E359" s="86"/>
      <c r="F359" s="33"/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t="15" hidden="1" customHeight="1" x14ac:dyDescent="0.25">
      <c r="A360" s="73" t="s">
        <v>10</v>
      </c>
      <c r="B360" s="86" t="s">
        <v>285</v>
      </c>
      <c r="C360" s="86"/>
      <c r="D360" s="86"/>
      <c r="E360" s="86"/>
      <c r="F360" s="33"/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t="15" hidden="1" customHeight="1" x14ac:dyDescent="0.25">
      <c r="A361" s="73" t="s">
        <v>10</v>
      </c>
      <c r="B361" s="86" t="s">
        <v>286</v>
      </c>
      <c r="C361" s="86"/>
      <c r="D361" s="86"/>
      <c r="E361" s="86"/>
      <c r="F361" s="33"/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t="15" hidden="1" customHeight="1" x14ac:dyDescent="0.25">
      <c r="A362" s="73" t="s">
        <v>10</v>
      </c>
      <c r="B362" s="86" t="s">
        <v>287</v>
      </c>
      <c r="C362" s="86"/>
      <c r="D362" s="86"/>
      <c r="E362" s="86"/>
      <c r="F362" s="33"/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t="15" hidden="1" customHeight="1" x14ac:dyDescent="0.25">
      <c r="A363" s="74"/>
      <c r="B363" s="18"/>
      <c r="C363" s="18"/>
      <c r="D363" s="11"/>
      <c r="E363" s="12" t="s">
        <v>27</v>
      </c>
      <c r="F363" s="70"/>
      <c r="G363" s="13"/>
      <c r="H363" s="13"/>
      <c r="I363" s="13"/>
      <c r="J363" s="13">
        <f t="shared" ref="J363:O363" si="69">SUM(J357:J357)</f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t="15" hidden="1" customHeight="1" x14ac:dyDescent="0.25">
      <c r="A364" s="23"/>
      <c r="B364" s="18"/>
      <c r="C364" s="18"/>
      <c r="D364" s="19"/>
      <c r="E364" s="88"/>
      <c r="F364" s="25"/>
      <c r="G364" s="25"/>
      <c r="H364" s="25"/>
      <c r="I364" s="25"/>
      <c r="J364" s="25"/>
      <c r="K364" s="25"/>
      <c r="L364" s="25"/>
      <c r="M364" s="25"/>
      <c r="N364" s="25"/>
      <c r="O364" s="33"/>
    </row>
    <row r="365" spans="1:15" ht="15" hidden="1" customHeight="1" x14ac:dyDescent="0.25">
      <c r="A365" s="58" t="s">
        <v>177</v>
      </c>
      <c r="B365" s="89"/>
      <c r="C365" s="89"/>
      <c r="D365" s="90"/>
      <c r="E365" s="90"/>
      <c r="F365" s="58"/>
      <c r="G365" s="58"/>
      <c r="H365" s="58"/>
      <c r="I365" s="58"/>
      <c r="J365" s="58"/>
      <c r="K365" s="58"/>
      <c r="L365" s="58"/>
      <c r="M365" s="58"/>
      <c r="N365" s="58"/>
      <c r="O365" s="59"/>
    </row>
    <row r="366" spans="1:15" s="28" customFormat="1" ht="15" hidden="1" customHeight="1" x14ac:dyDescent="0.25">
      <c r="A366" s="75" t="s">
        <v>395</v>
      </c>
      <c r="B366" s="65" t="s">
        <v>177</v>
      </c>
      <c r="C366" s="65"/>
      <c r="D366" s="37" t="s">
        <v>10</v>
      </c>
      <c r="E366" s="38" t="s">
        <v>178</v>
      </c>
      <c r="F366" s="81"/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t="15" hidden="1" customHeight="1" x14ac:dyDescent="0.25">
      <c r="A367" s="76" t="s">
        <v>1</v>
      </c>
      <c r="B367" s="89" t="s">
        <v>196</v>
      </c>
      <c r="C367" s="89"/>
      <c r="D367" s="89"/>
      <c r="E367" s="89"/>
      <c r="F367" s="33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t="15" hidden="1" customHeight="1" x14ac:dyDescent="0.25">
      <c r="A368" s="73" t="s">
        <v>10</v>
      </c>
      <c r="B368" s="86" t="s">
        <v>432</v>
      </c>
      <c r="C368" s="86"/>
      <c r="D368" s="86"/>
      <c r="E368" s="86"/>
      <c r="F368" s="33"/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t="15" hidden="1" customHeight="1" x14ac:dyDescent="0.25">
      <c r="A369" s="73" t="s">
        <v>10</v>
      </c>
      <c r="B369" s="86" t="s">
        <v>433</v>
      </c>
      <c r="C369" s="86"/>
      <c r="D369" s="86"/>
      <c r="E369" s="86"/>
      <c r="F369" s="33"/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t="15" hidden="1" customHeight="1" x14ac:dyDescent="0.25">
      <c r="A370" s="73" t="s">
        <v>10</v>
      </c>
      <c r="B370" s="91" t="s">
        <v>434</v>
      </c>
      <c r="C370" s="91"/>
      <c r="D370" s="91"/>
      <c r="E370" s="91"/>
      <c r="F370" s="33"/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t="15" hidden="1" customHeight="1" x14ac:dyDescent="0.25">
      <c r="A371" s="74"/>
      <c r="B371" s="18"/>
      <c r="C371" s="18"/>
      <c r="D371" s="11"/>
      <c r="E371" s="12" t="s">
        <v>27</v>
      </c>
      <c r="F371" s="70"/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t="15" hidden="1" customHeight="1" x14ac:dyDescent="0.25">
      <c r="A372" s="23"/>
      <c r="B372" s="18"/>
      <c r="C372" s="18"/>
      <c r="D372" s="19"/>
      <c r="E372" s="88"/>
      <c r="F372" s="25"/>
      <c r="G372" s="25"/>
      <c r="H372" s="25"/>
      <c r="I372" s="25"/>
      <c r="J372" s="25"/>
      <c r="K372" s="25"/>
      <c r="L372" s="25"/>
      <c r="M372" s="25"/>
      <c r="N372" s="25"/>
      <c r="O372" s="33"/>
    </row>
    <row r="373" spans="1:15" ht="15" hidden="1" customHeight="1" x14ac:dyDescent="0.25">
      <c r="A373" s="58" t="s">
        <v>179</v>
      </c>
      <c r="B373" s="89"/>
      <c r="C373" s="89"/>
      <c r="D373" s="90"/>
      <c r="E373" s="90"/>
      <c r="F373" s="58"/>
      <c r="G373" s="58"/>
      <c r="H373" s="58"/>
      <c r="I373" s="58"/>
      <c r="J373" s="58"/>
      <c r="K373" s="58"/>
      <c r="L373" s="58"/>
      <c r="M373" s="58"/>
      <c r="N373" s="58"/>
      <c r="O373" s="59"/>
    </row>
    <row r="374" spans="1:15" ht="15" hidden="1" customHeight="1" x14ac:dyDescent="0.25">
      <c r="A374" s="77"/>
      <c r="B374" s="18" t="s">
        <v>9</v>
      </c>
      <c r="C374" s="18"/>
      <c r="D374" s="8" t="s">
        <v>10</v>
      </c>
      <c r="E374" s="7" t="s">
        <v>180</v>
      </c>
      <c r="F374" s="82"/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t="15" hidden="1" customHeight="1" x14ac:dyDescent="0.25">
      <c r="A375" s="74"/>
      <c r="B375" s="18"/>
      <c r="C375" s="18"/>
      <c r="D375" s="11"/>
      <c r="E375" s="12" t="s">
        <v>27</v>
      </c>
      <c r="F375" s="70"/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t="15" hidden="1" customHeight="1" x14ac:dyDescent="0.25">
      <c r="A376" s="23"/>
      <c r="B376" s="18"/>
      <c r="C376" s="18"/>
      <c r="D376" s="19"/>
      <c r="E376" s="88"/>
      <c r="F376" s="25"/>
      <c r="G376" s="25"/>
      <c r="H376" s="25"/>
      <c r="I376" s="25"/>
      <c r="J376" s="25"/>
      <c r="K376" s="25"/>
      <c r="L376" s="25"/>
      <c r="M376" s="25"/>
      <c r="N376" s="25"/>
      <c r="O376" s="33"/>
    </row>
    <row r="377" spans="1:15" s="3" customFormat="1" ht="15" hidden="1" customHeight="1" x14ac:dyDescent="0.25">
      <c r="A377" s="58" t="s">
        <v>185</v>
      </c>
      <c r="B377" s="89"/>
      <c r="C377" s="89"/>
      <c r="D377" s="90"/>
      <c r="E377" s="90"/>
      <c r="F377" s="58"/>
      <c r="G377" s="58"/>
      <c r="H377" s="58"/>
      <c r="I377" s="58"/>
      <c r="J377" s="58"/>
      <c r="K377" s="58"/>
      <c r="L377" s="58"/>
      <c r="M377" s="58"/>
      <c r="N377" s="58"/>
      <c r="O377" s="59"/>
    </row>
    <row r="378" spans="1:15" s="28" customFormat="1" ht="15" hidden="1" customHeight="1" x14ac:dyDescent="0.25">
      <c r="A378" s="75" t="s">
        <v>396</v>
      </c>
      <c r="B378" s="65" t="s">
        <v>188</v>
      </c>
      <c r="C378" s="65"/>
      <c r="D378" s="37" t="s">
        <v>10</v>
      </c>
      <c r="E378" s="38" t="s">
        <v>189</v>
      </c>
      <c r="F378" s="81"/>
      <c r="G378" s="37"/>
      <c r="H378" s="37"/>
      <c r="I378" s="37"/>
      <c r="J378" s="37">
        <f t="shared" ref="J378:N378" si="73">SUM(J379:J391)</f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t="15" hidden="1" customHeight="1" x14ac:dyDescent="0.25">
      <c r="A379" s="76" t="s">
        <v>1</v>
      </c>
      <c r="B379" s="89" t="s">
        <v>196</v>
      </c>
      <c r="C379" s="89"/>
      <c r="D379" s="89"/>
      <c r="E379" s="89"/>
      <c r="F379" s="33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t="15" hidden="1" customHeight="1" x14ac:dyDescent="0.25">
      <c r="A380" s="73" t="s">
        <v>10</v>
      </c>
      <c r="B380" s="86" t="s">
        <v>313</v>
      </c>
      <c r="C380" s="86"/>
      <c r="D380" s="86"/>
      <c r="E380" s="86"/>
      <c r="F380" s="33"/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t="15" hidden="1" customHeight="1" x14ac:dyDescent="0.25">
      <c r="A381" s="73" t="s">
        <v>10</v>
      </c>
      <c r="B381" s="86" t="s">
        <v>314</v>
      </c>
      <c r="C381" s="86"/>
      <c r="D381" s="86"/>
      <c r="E381" s="86"/>
      <c r="F381" s="33"/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t="15" hidden="1" customHeight="1" x14ac:dyDescent="0.25">
      <c r="A382" s="73" t="s">
        <v>10</v>
      </c>
      <c r="B382" s="91" t="s">
        <v>320</v>
      </c>
      <c r="C382" s="91"/>
      <c r="D382" s="91"/>
      <c r="E382" s="91"/>
      <c r="F382" s="33"/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t="15" hidden="1" customHeight="1" x14ac:dyDescent="0.25">
      <c r="A383" s="73" t="s">
        <v>10</v>
      </c>
      <c r="B383" s="86" t="s">
        <v>312</v>
      </c>
      <c r="C383" s="86"/>
      <c r="D383" s="86"/>
      <c r="E383" s="86"/>
      <c r="F383" s="33"/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t="15" hidden="1" customHeight="1" x14ac:dyDescent="0.25">
      <c r="A384" s="73" t="s">
        <v>10</v>
      </c>
      <c r="B384" s="86" t="s">
        <v>317</v>
      </c>
      <c r="C384" s="86"/>
      <c r="D384" s="86"/>
      <c r="E384" s="86"/>
      <c r="F384" s="33"/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t="15" hidden="1" customHeight="1" x14ac:dyDescent="0.25">
      <c r="A385" s="73" t="s">
        <v>10</v>
      </c>
      <c r="B385" s="86" t="s">
        <v>316</v>
      </c>
      <c r="C385" s="86"/>
      <c r="D385" s="86"/>
      <c r="E385" s="86"/>
      <c r="F385" s="33"/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t="15" hidden="1" customHeight="1" x14ac:dyDescent="0.25">
      <c r="A386" s="73" t="s">
        <v>10</v>
      </c>
      <c r="B386" s="86" t="s">
        <v>318</v>
      </c>
      <c r="C386" s="86"/>
      <c r="D386" s="86"/>
      <c r="E386" s="86"/>
      <c r="F386" s="33"/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t="15" hidden="1" customHeight="1" x14ac:dyDescent="0.25">
      <c r="A387" s="73" t="s">
        <v>10</v>
      </c>
      <c r="B387" s="86" t="s">
        <v>315</v>
      </c>
      <c r="C387" s="86"/>
      <c r="D387" s="86"/>
      <c r="E387" s="86"/>
      <c r="F387" s="33"/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t="15" hidden="1" customHeight="1" x14ac:dyDescent="0.25">
      <c r="A388" s="73" t="s">
        <v>10</v>
      </c>
      <c r="B388" s="86" t="s">
        <v>471</v>
      </c>
      <c r="C388" s="86"/>
      <c r="D388" s="86"/>
      <c r="E388" s="86"/>
      <c r="F388" s="33"/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t="15" hidden="1" customHeight="1" x14ac:dyDescent="0.25">
      <c r="A389" s="73" t="s">
        <v>10</v>
      </c>
      <c r="B389" s="86" t="s">
        <v>472</v>
      </c>
      <c r="C389" s="86"/>
      <c r="D389" s="86"/>
      <c r="E389" s="86"/>
      <c r="F389" s="33"/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t="15" hidden="1" customHeight="1" x14ac:dyDescent="0.25">
      <c r="A390" s="73" t="s">
        <v>10</v>
      </c>
      <c r="B390" s="86" t="s">
        <v>473</v>
      </c>
      <c r="C390" s="86"/>
      <c r="D390" s="86"/>
      <c r="E390" s="86"/>
      <c r="F390" s="33"/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t="15" hidden="1" customHeight="1" x14ac:dyDescent="0.25">
      <c r="A391" s="73" t="s">
        <v>10</v>
      </c>
      <c r="B391" s="86" t="s">
        <v>319</v>
      </c>
      <c r="C391" s="86"/>
      <c r="D391" s="86"/>
      <c r="E391" s="86"/>
      <c r="F391" s="33"/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t="14.45" hidden="1" customHeight="1" x14ac:dyDescent="0.25">
      <c r="A392" s="75" t="s">
        <v>397</v>
      </c>
      <c r="B392" s="65" t="s">
        <v>463</v>
      </c>
      <c r="C392" s="65"/>
      <c r="D392" s="37" t="s">
        <v>10</v>
      </c>
      <c r="E392" s="38" t="s">
        <v>464</v>
      </c>
      <c r="F392" s="81"/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t="15" hidden="1" customHeight="1" x14ac:dyDescent="0.25">
      <c r="A393" s="76" t="s">
        <v>1</v>
      </c>
      <c r="B393" s="89" t="s">
        <v>196</v>
      </c>
      <c r="C393" s="89"/>
      <c r="D393" s="89"/>
      <c r="E393" s="89"/>
      <c r="F393" s="33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t="15" hidden="1" customHeight="1" x14ac:dyDescent="0.25">
      <c r="A394" s="73" t="s">
        <v>10</v>
      </c>
      <c r="B394" s="86" t="s">
        <v>435</v>
      </c>
      <c r="C394" s="86"/>
      <c r="D394" s="86"/>
      <c r="E394" s="86"/>
      <c r="F394" s="33"/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t="15" hidden="1" customHeight="1" x14ac:dyDescent="0.25">
      <c r="A395" s="73" t="s">
        <v>10</v>
      </c>
      <c r="B395" s="86" t="s">
        <v>436</v>
      </c>
      <c r="C395" s="86"/>
      <c r="D395" s="86"/>
      <c r="E395" s="86"/>
      <c r="F395" s="33"/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2" customFormat="1" ht="14.45" hidden="1" customHeight="1" x14ac:dyDescent="0.25">
      <c r="A396" s="78" t="s">
        <v>465</v>
      </c>
      <c r="B396" s="66" t="s">
        <v>469</v>
      </c>
      <c r="C396" s="66"/>
      <c r="D396" s="48" t="s">
        <v>10</v>
      </c>
      <c r="E396" s="49" t="s">
        <v>466</v>
      </c>
      <c r="F396" s="83"/>
      <c r="G396" s="48"/>
      <c r="H396" s="48"/>
      <c r="I396" s="48"/>
      <c r="J396" s="48">
        <f t="shared" ref="J396:O396" si="75">SUM(J397:J398)</f>
        <v>0</v>
      </c>
      <c r="K396" s="48">
        <f t="shared" si="75"/>
        <v>0</v>
      </c>
      <c r="L396" s="48">
        <f t="shared" si="75"/>
        <v>0</v>
      </c>
      <c r="M396" s="48">
        <f t="shared" si="75"/>
        <v>0</v>
      </c>
      <c r="N396" s="48">
        <f t="shared" si="75"/>
        <v>0</v>
      </c>
      <c r="O396" s="50">
        <f t="shared" si="75"/>
        <v>520.11800000000005</v>
      </c>
    </row>
    <row r="397" spans="1:15" s="3" customFormat="1" ht="15" hidden="1" customHeight="1" x14ac:dyDescent="0.25">
      <c r="A397" s="76" t="s">
        <v>1</v>
      </c>
      <c r="B397" s="89" t="s">
        <v>196</v>
      </c>
      <c r="C397" s="89"/>
      <c r="D397" s="89"/>
      <c r="E397" s="89"/>
      <c r="F397" s="33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6" customFormat="1" ht="15" hidden="1" customHeight="1" x14ac:dyDescent="0.25">
      <c r="A398" s="79" t="s">
        <v>10</v>
      </c>
      <c r="B398" s="87" t="s">
        <v>470</v>
      </c>
      <c r="C398" s="87"/>
      <c r="D398" s="87"/>
      <c r="E398" s="87"/>
      <c r="F398" s="84"/>
      <c r="G398" s="52"/>
      <c r="H398" s="52"/>
      <c r="I398" s="52"/>
      <c r="J398" s="52"/>
      <c r="K398" s="52"/>
      <c r="L398" s="52"/>
      <c r="M398" s="52"/>
      <c r="N398" s="52"/>
      <c r="O398" s="53">
        <f>2600.59/30*6</f>
        <v>520.11800000000005</v>
      </c>
    </row>
    <row r="399" spans="1:15" s="36" customFormat="1" ht="14.45" hidden="1" customHeight="1" x14ac:dyDescent="0.25">
      <c r="A399" s="80"/>
      <c r="B399" s="67"/>
      <c r="C399" s="67"/>
      <c r="D399" s="34"/>
      <c r="E399" s="35" t="s">
        <v>27</v>
      </c>
      <c r="F399" s="70"/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t="15" hidden="1" customHeight="1" x14ac:dyDescent="0.25">
      <c r="A400" s="23"/>
      <c r="B400" s="18"/>
      <c r="C400" s="18"/>
      <c r="D400" s="19"/>
      <c r="E400" s="88"/>
      <c r="F400" s="26"/>
      <c r="G400" s="26"/>
      <c r="H400" s="26"/>
      <c r="I400" s="26"/>
      <c r="J400" s="26"/>
      <c r="K400" s="26"/>
      <c r="L400" s="26"/>
      <c r="M400" s="26"/>
      <c r="N400" s="26"/>
      <c r="O400" s="33"/>
    </row>
    <row r="401" spans="1:15" s="3" customFormat="1" ht="15" hidden="1" customHeight="1" x14ac:dyDescent="0.25">
      <c r="A401" s="58" t="s">
        <v>186</v>
      </c>
      <c r="B401" s="89"/>
      <c r="C401" s="89"/>
      <c r="D401" s="90"/>
      <c r="E401" s="90"/>
      <c r="F401" s="58"/>
      <c r="G401" s="58"/>
      <c r="H401" s="58"/>
      <c r="I401" s="58"/>
      <c r="J401" s="58"/>
      <c r="K401" s="58"/>
      <c r="L401" s="58"/>
      <c r="M401" s="58"/>
      <c r="N401" s="58"/>
      <c r="O401" s="59"/>
    </row>
    <row r="402" spans="1:15" s="28" customFormat="1" ht="14.45" hidden="1" customHeight="1" x14ac:dyDescent="0.25">
      <c r="A402" s="75" t="s">
        <v>398</v>
      </c>
      <c r="B402" s="65" t="s">
        <v>187</v>
      </c>
      <c r="C402" s="65"/>
      <c r="D402" s="37" t="s">
        <v>10</v>
      </c>
      <c r="E402" s="38" t="s">
        <v>467</v>
      </c>
      <c r="F402" s="81"/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t="15" hidden="1" customHeight="1" x14ac:dyDescent="0.25">
      <c r="A403" s="76" t="s">
        <v>1</v>
      </c>
      <c r="B403" s="89" t="s">
        <v>196</v>
      </c>
      <c r="C403" s="89"/>
      <c r="D403" s="89"/>
      <c r="E403" s="89"/>
      <c r="F403" s="33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t="15" hidden="1" customHeight="1" x14ac:dyDescent="0.25">
      <c r="A404" s="73" t="s">
        <v>10</v>
      </c>
      <c r="B404" s="86" t="s">
        <v>263</v>
      </c>
      <c r="C404" s="86"/>
      <c r="D404" s="86"/>
      <c r="E404" s="86"/>
      <c r="F404" s="33"/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t="15" hidden="1" customHeight="1" x14ac:dyDescent="0.25">
      <c r="A405" s="60" t="s">
        <v>27</v>
      </c>
      <c r="B405" s="89"/>
      <c r="C405" s="89"/>
      <c r="D405" s="92"/>
      <c r="E405" s="92"/>
      <c r="F405" s="70"/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t="15" hidden="1" customHeight="1" x14ac:dyDescent="0.25">
      <c r="A406" s="61"/>
      <c r="B406" s="93"/>
      <c r="C406" s="93"/>
      <c r="D406" s="93"/>
      <c r="E406" s="93"/>
      <c r="F406" s="62"/>
      <c r="G406" s="62"/>
      <c r="H406" s="62"/>
      <c r="I406" s="62"/>
      <c r="J406" s="62"/>
      <c r="K406" s="62"/>
      <c r="L406" s="62"/>
      <c r="M406" s="62"/>
      <c r="N406" s="62"/>
      <c r="O406" s="63"/>
    </row>
    <row r="407" spans="1:15" ht="15" hidden="1" customHeight="1" x14ac:dyDescent="0.25">
      <c r="A407" s="64" t="s">
        <v>181</v>
      </c>
      <c r="B407" s="89"/>
      <c r="C407" s="89"/>
      <c r="D407" s="94"/>
      <c r="E407" s="94"/>
      <c r="F407" s="85"/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7">
        <f>O405+O399+O371+O363+O354+O293+O280+O121+O106+O97+O83</f>
        <v>291692.97600000002</v>
      </c>
    </row>
    <row r="408" spans="1:15" ht="5.25" hidden="1" customHeight="1" x14ac:dyDescent="0.25">
      <c r="B408" s="95"/>
      <c r="C408" s="95"/>
      <c r="D408" s="54"/>
      <c r="E408" s="54"/>
      <c r="F408" s="16"/>
      <c r="G408" s="16"/>
      <c r="H408" s="16"/>
      <c r="I408" s="16"/>
    </row>
    <row r="409" spans="1:15" ht="15.75" customHeight="1" x14ac:dyDescent="0.25">
      <c r="A409" s="73" t="s">
        <v>13</v>
      </c>
      <c r="B409" s="87" t="s">
        <v>484</v>
      </c>
      <c r="C409" s="97" t="s">
        <v>491</v>
      </c>
      <c r="D409" s="87"/>
      <c r="E409" s="87"/>
      <c r="F409" s="33"/>
      <c r="G409" s="20"/>
      <c r="H409" s="20">
        <v>1</v>
      </c>
      <c r="I409" s="20"/>
      <c r="J409" s="54"/>
      <c r="K409" s="54"/>
      <c r="L409" s="54"/>
      <c r="M409" s="54"/>
      <c r="N409" s="54"/>
      <c r="O409" s="30">
        <v>3935.06</v>
      </c>
    </row>
    <row r="410" spans="1:15" ht="15.75" customHeight="1" x14ac:dyDescent="0.25">
      <c r="A410" s="73" t="s">
        <v>13</v>
      </c>
      <c r="B410" s="87" t="s">
        <v>483</v>
      </c>
      <c r="C410" s="97" t="s">
        <v>492</v>
      </c>
      <c r="D410" s="87"/>
      <c r="E410" s="87"/>
      <c r="F410" s="33"/>
      <c r="G410" s="20"/>
      <c r="H410" s="20">
        <v>1</v>
      </c>
      <c r="I410" s="20"/>
      <c r="J410" s="54"/>
      <c r="K410" s="54"/>
      <c r="L410" s="54"/>
      <c r="M410" s="54"/>
      <c r="N410" s="54"/>
      <c r="O410" s="30">
        <v>3935.06</v>
      </c>
    </row>
    <row r="411" spans="1:15" ht="15.75" customHeight="1" x14ac:dyDescent="0.25">
      <c r="A411" s="19" t="s">
        <v>13</v>
      </c>
      <c r="B411" s="86" t="s">
        <v>482</v>
      </c>
      <c r="C411" s="96" t="s">
        <v>493</v>
      </c>
      <c r="D411" s="86"/>
      <c r="E411" s="86"/>
      <c r="F411" s="20"/>
      <c r="G411" s="20"/>
      <c r="H411" s="20">
        <v>1</v>
      </c>
      <c r="I411" s="20"/>
      <c r="J411" s="54"/>
      <c r="K411" s="54"/>
      <c r="L411" s="54"/>
      <c r="M411" s="54"/>
      <c r="N411" s="54"/>
      <c r="O411" s="30">
        <v>3935.06</v>
      </c>
    </row>
    <row r="412" spans="1:15" x14ac:dyDescent="0.25">
      <c r="A412" s="99" t="s">
        <v>442</v>
      </c>
      <c r="B412" s="99"/>
      <c r="C412" s="99"/>
      <c r="D412" s="99"/>
      <c r="E412" s="44" t="s">
        <v>443</v>
      </c>
      <c r="J412" s="1"/>
      <c r="K412" s="1"/>
      <c r="L412" s="1"/>
      <c r="M412" s="1"/>
      <c r="N412" s="1"/>
      <c r="O412" s="1"/>
    </row>
    <row r="413" spans="1:15" x14ac:dyDescent="0.25">
      <c r="A413" s="100" t="s">
        <v>420</v>
      </c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100"/>
      <c r="B414" s="100"/>
      <c r="C414" s="100"/>
      <c r="D414" s="100"/>
      <c r="E414" s="100"/>
      <c r="F414" s="100"/>
      <c r="G414" s="100"/>
      <c r="H414" s="100"/>
      <c r="I414" s="100"/>
      <c r="J414" s="100"/>
      <c r="K414" s="100"/>
      <c r="L414" s="100"/>
      <c r="M414" s="100"/>
      <c r="N414" s="100"/>
      <c r="O414" s="100"/>
    </row>
    <row r="415" spans="1:15" x14ac:dyDescent="0.25">
      <c r="A415" s="100"/>
      <c r="B415" s="100"/>
      <c r="C415" s="100"/>
      <c r="D415" s="100"/>
      <c r="E415" s="100"/>
      <c r="F415" s="100"/>
      <c r="G415" s="100"/>
      <c r="H415" s="100"/>
      <c r="I415" s="100"/>
      <c r="J415" s="100"/>
      <c r="K415" s="100"/>
      <c r="L415" s="100"/>
      <c r="M415" s="100"/>
      <c r="N415" s="100"/>
      <c r="O415" s="100"/>
    </row>
    <row r="416" spans="1:15" x14ac:dyDescent="0.25">
      <c r="A416" s="100"/>
      <c r="B416" s="100"/>
      <c r="C416" s="100"/>
      <c r="D416" s="100"/>
      <c r="E416" s="100"/>
      <c r="F416" s="100"/>
      <c r="G416" s="100"/>
      <c r="H416" s="100"/>
      <c r="I416" s="100"/>
      <c r="J416" s="100"/>
      <c r="K416" s="100"/>
      <c r="L416" s="100"/>
      <c r="M416" s="100"/>
      <c r="N416" s="100"/>
      <c r="O416" s="100"/>
    </row>
    <row r="417" spans="1:15" x14ac:dyDescent="0.25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</row>
    <row r="418" spans="1:15" x14ac:dyDescent="0.25">
      <c r="A418" s="98"/>
      <c r="B418" s="98"/>
      <c r="C418" s="98"/>
      <c r="D418" s="98"/>
      <c r="E418" s="45"/>
      <c r="F418" s="45"/>
      <c r="G418" s="45"/>
      <c r="H418" s="45"/>
      <c r="I418" s="45"/>
      <c r="J418" s="45"/>
      <c r="K418" s="45"/>
      <c r="L418" s="45"/>
      <c r="M418" s="45"/>
      <c r="N418" s="45"/>
      <c r="O418" s="45"/>
    </row>
    <row r="419" spans="1:15" x14ac:dyDescent="0.25">
      <c r="A419" s="98"/>
      <c r="B419" s="98"/>
      <c r="C419" s="98"/>
      <c r="D419" s="98"/>
      <c r="E419" s="46" t="s">
        <v>444</v>
      </c>
      <c r="F419" s="45"/>
      <c r="G419" s="45"/>
      <c r="H419" s="45"/>
      <c r="I419" s="45"/>
      <c r="J419" s="45"/>
      <c r="K419" s="45"/>
      <c r="L419" s="45"/>
      <c r="M419" s="45"/>
      <c r="N419" s="45"/>
      <c r="O419" s="45"/>
    </row>
  </sheetData>
  <mergeCells count="196"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15:E15"/>
    <mergeCell ref="B16:E16"/>
    <mergeCell ref="B18:E18"/>
    <mergeCell ref="B19:E19"/>
    <mergeCell ref="B20:E20"/>
    <mergeCell ref="B45:E45"/>
    <mergeCell ref="B46:E46"/>
    <mergeCell ref="B47:E47"/>
    <mergeCell ref="B49:E49"/>
    <mergeCell ref="B50:E50"/>
    <mergeCell ref="B51:E51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25:E25"/>
    <mergeCell ref="B26:E26"/>
    <mergeCell ref="B27:E27"/>
    <mergeCell ref="B60:E60"/>
    <mergeCell ref="B61:E61"/>
    <mergeCell ref="B62:E62"/>
    <mergeCell ref="B63:E63"/>
    <mergeCell ref="B65:E65"/>
    <mergeCell ref="B66:E66"/>
    <mergeCell ref="B53:E53"/>
    <mergeCell ref="B54:E54"/>
    <mergeCell ref="B55:E55"/>
    <mergeCell ref="B56:E56"/>
    <mergeCell ref="B57:E57"/>
    <mergeCell ref="B59:E59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A419:D419"/>
    <mergeCell ref="A418:D418"/>
    <mergeCell ref="A412:D412"/>
    <mergeCell ref="A413:O413"/>
    <mergeCell ref="A414:O414"/>
    <mergeCell ref="A415:O415"/>
    <mergeCell ref="A416:O416"/>
    <mergeCell ref="B270:E270"/>
    <mergeCell ref="B273:E273"/>
    <mergeCell ref="B274:E27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2019-03-19T19:49:48Z</dcterms:modified>
</cp:coreProperties>
</file>