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O276" i="24" l="1"/>
  <c r="N276" i="24"/>
  <c r="M276" i="24"/>
  <c r="L276" i="24"/>
  <c r="K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L168" i="24"/>
  <c r="K168" i="24"/>
  <c r="K164" i="24" s="1"/>
  <c r="K161" i="24" s="1"/>
  <c r="J168" i="24"/>
  <c r="J164" i="24" s="1"/>
  <c r="J161" i="24" s="1"/>
  <c r="F168" i="24"/>
  <c r="O164" i="24"/>
  <c r="M164" i="24"/>
  <c r="M161" i="24" s="1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J109" i="24"/>
  <c r="J407" i="24"/>
  <c r="J121" i="24"/>
  <c r="J115" i="24"/>
  <c r="K109" i="24"/>
  <c r="K407" i="24"/>
  <c r="K121" i="24"/>
  <c r="K115" i="24"/>
  <c r="L109" i="24"/>
  <c r="M407" i="24"/>
  <c r="K106" i="24"/>
  <c r="K100" i="24"/>
  <c r="L100" i="24"/>
  <c r="L106" i="24"/>
  <c r="M109" i="24"/>
  <c r="M115" i="24"/>
  <c r="M121" i="24"/>
  <c r="L121" i="24"/>
  <c r="L115" i="24"/>
  <c r="N109" i="24"/>
  <c r="N115" i="24"/>
  <c r="N121" i="24"/>
  <c r="M100" i="24"/>
  <c r="M106" i="24"/>
  <c r="N100" i="24"/>
  <c r="N106" i="24"/>
  <c r="J100" i="24"/>
  <c r="J10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<sst xmlns="http://schemas.openxmlformats.org/spreadsheetml/2006/main" count="1150" uniqueCount="493">
  <si>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</si>
  <si>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</si>
  <si>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</si>
  <si>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</si>
  <si>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</si>
  <si>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</si>
  <si>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</si>
  <si>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</si>
  <si>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</si>
  <si>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</si>
  <si>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</si>
  <si>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</si>
  <si>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</si>
  <si>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</si>
  <si>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</si>
  <si>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</si>
  <si>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</si>
  <si>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</si>
  <si>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</si>
  <si>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</si>
  <si>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</si>
  <si>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</si>
  <si>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</si>
  <si>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</si>
  <si>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</si>
  <si>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</si>
  <si>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</si>
  <si>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</si>
  <si>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</si>
  <si>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</si>
  <si>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</si>
  <si>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</si>
  <si>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</si>
  <si>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</si>
  <si>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</si>
  <si>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</si>
  <si>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</si>
  <si>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</si>
  <si>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</si>
  <si>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</si>
  <si>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</si>
  <si>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</si>
  <si>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</si>
  <si>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</si>
  <si>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</si>
  <si>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</si>
  <si>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</si>
  <si>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</si>
  <si>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</si>
  <si>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</si>
  <si>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</si>
  <si>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</si>
  <si>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</si>
  <si>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</si>
  <si>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</si>
  <si>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</si>
  <si>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</si>
  <si>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</si>
  <si>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</si>
  <si>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</si>
  <si>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</si>
  <si>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</si>
  <si>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</si>
  <si>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</si>
  <si>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</si>
  <si>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</si>
  <si>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</si>
  <si>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</si>
  <si>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</si>
  <si>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</si>
  <si>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</si>
  <si>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</si>
  <si>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</si>
  <si>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</si>
  <si>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</si>
  <si>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</si>
  <si>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</si>
  <si>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</si>
  <si>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</si>
  <si>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</si>
  <si>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</si>
  <si>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</si>
  <si>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</si>
  <si>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</si>
  <si>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</si>
  <si>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</si>
  <si>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</si>
  <si>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</si>
  <si>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</si>
  <si>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</si>
  <si>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</si>
  <si>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</si>
  <si>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</si>
  <si>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</si>
  <si>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</si>
  <si>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</si>
  <si>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</si>
  <si>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</si>
  <si>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</si>
  <si>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</si>
  <si>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</si>
  <si>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</si>
  <si>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</si>
  <si>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</si>
  <si>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</si>
  <si>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</si>
  <si>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</si>
  <si>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</si>
  <si>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</si>
  <si>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</si>
  <si>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</si>
  <si>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</si>
  <si>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</si>
  <si>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</si>
  <si>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</si>
  <si>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</si>
  <si>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</si>
  <si>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</si>
  <si>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</si>
  <si>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</si>
  <si>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</si>
  <si>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</si>
  <si>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</si>
  <si>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</si>
  <si>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</si>
  <si>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</si>
  <si>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</si>
  <si>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</si>
  <si>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</si>
  <si>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</si>
  <si>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</si>
  <si>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</si>
  <si>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</si>
  <si>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</si>
  <si>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</si>
  <si>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</si>
  <si>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</si>
  <si>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</si>
  <si>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</si>
  <si>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</si>
  <si>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</si>
  <si>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</si>
  <si>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</si>
  <si>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</si>
  <si>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</si>
  <si>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</si>
  <si>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</si>
  <si>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</si>
  <si>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</si>
  <si>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</si>
  <si>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</si>
  <si>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</si>
  <si>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</si>
  <si>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</si>
  <si>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</si>
  <si>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</si>
  <si>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</si>
  <si>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</si>
  <si>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</si>
  <si>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</si>
  <si>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</si>
  <si>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</si>
  <si>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</si>
  <si>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</si>
  <si>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</si>
  <si>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</si>
  <si>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</si>
  <si>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</si>
  <si>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</si>
  <si>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</si>
  <si>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</si>
  <si>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</si>
  <si>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</si>
  <si>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</si>
  <si>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</si>
  <si>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</si>
  <si>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</si>
  <si>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</si>
  <si>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</si>
  <si>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</si>
  <si>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</si>
  <si>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</si>
  <si>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</si>
  <si>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</si>
  <si>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</si>
  <si>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</si>
  <si>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</si>
  <si>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</si>
  <si>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</si>
  <si>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</si>
  <si>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</si>
  <si>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</si>
  <si>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</si>
  <si>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</si>
  <si>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</si>
  <si>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</si>
  <si>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</si>
  <si>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</si>
  <si>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</si>
  <si>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</si>
  <si>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</si>
  <si>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</si>
  <si>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</si>
  <si>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</si>
  <si>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</si>
  <si>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</si>
  <si>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</si>
  <si>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</si>
  <si>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</si>
  <si>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</si>
  <si>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</si>
  <si>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</si>
  <si>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</si>
  <si>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</si>
  <si>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</si>
  <si>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</si>
  <si>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</si>
  <si>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</si>
  <si>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</si>
  <si>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</si>
  <si>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</si>
  <si>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</si>
  <si>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</si>
  <si>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</si>
  <si>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</si>
  <si>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</si>
  <si>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</si>
  <si>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</si>
  <si>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</si>
  <si>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</si>
  <si>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</si>
  <si>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</si>
  <si>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</si>
  <si>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</si>
  <si>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</si>
  <si>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</si>
  <si>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</si>
  <si>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</si>
  <si>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</si>
  <si>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</si>
  <si>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</si>
  <si>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</si>
  <si>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</si>
  <si>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</si>
  <si>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</si>
  <si>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</si>
  <si>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</si>
  <si>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</si>
  <si>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</si>
  <si>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</si>
  <si>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</si>
  <si>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</si>
  <si>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</si>
  <si>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</si>
  <si>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</si>
  <si>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</si>
  <si>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</si>
  <si>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</si>
  <si>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</si>
  <si>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</si>
  <si>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</si>
  <si>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</si>
  <si>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</si>
  <si>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</si>
  <si>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</si>
  <si>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</si>
  <si>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</si>
  <si>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</si>
  <si>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</si>
  <si>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</si>
  <si>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</si>
  <si>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</si>
  <si>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</si>
  <si>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</si>
  <si>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</si>
  <si>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</si>
  <si>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</si>
  <si>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</si>
  <si>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</si>
  <si>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</si>
  <si>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</si>
  <si>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</si>
  <si>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</si>
  <si>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</si>
  <si>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</si>
  <si>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</si>
  <si>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</si>
  <si>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</si>
  <si>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</si>
  <si>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</si>
  <si>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</si>
  <si>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</si>
  <si>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</si>
  <si>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</si>
  <si>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</si>
  <si>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</si>
  <si>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</si>
  <si>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</si>
  <si>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</si>
  <si>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</si>
  <si>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</si>
  <si>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</si>
  <si>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</si>
  <si>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</si>
  <si>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</si>
  <si>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</si>
  <si>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</si>
  <si>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</si>
  <si>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</si>
  <si>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</si>
  <si>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</si>
  <si>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</si>
  <si>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</si>
  <si>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</si>
  <si>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</si>
  <si>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</si>
  <si>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</si>
  <si>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</si>
  <si>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</si>
  <si>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</si>
  <si>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</si>
  <si>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</si>
  <si>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</si>
  <si>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</si>
  <si>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</si>
  <si>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</si>
  <si>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</si>
  <si>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</si>
  <si>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</si>
  <si>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</si>
  <si>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</si>
  <si>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</si>
  <si>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</si>
  <si>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</si>
  <si>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</si>
  <si>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</si>
  <si>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</si>
  <si>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</si>
  <si>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</si>
  <si>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</si>
  <si>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</si>
  <si>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</si>
  <si>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</si>
  <si>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</si>
  <si>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</si>
  <si>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</si>
  <si>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</si>
  <si>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</si>
  <si>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</si>
  <si>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</si>
  <si>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</si>
  <si>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</si>
  <si>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</si>
  <si>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</si>
  <si>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</si>
  <si>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</si>
  <si>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</si>
  <si>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</si>
  <si>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</si>
  <si>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</si>
  <si>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</si>
  <si>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</si>
  <si>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</si>
  <si>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</si>
  <si>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</si>
  <si>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</si>
  <si>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</si>
  <si>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</si>
  <si>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</si>
  <si>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</si>
  <si>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</si>
  <si>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</si>
  <si>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</si>
  <si>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</si>
  <si>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</si>
  <si>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</si>
  <si>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</si>
  <si>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</si>
  <si>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</si>
  <si>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</si>
  <si>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</si>
  <si>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</si>
  <si>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</si>
  <si>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</si>
  <si>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</si>
  <si>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</si>
  <si>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</si>
  <si>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</si>
  <si>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</si>
  <si>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</si>
  <si>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</si>
  <si>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</si>
  <si>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</si>
  <si>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</si>
  <si>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</si>
  <si>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</si>
  <si>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</si>
  <si>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</si>
  <si>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</si>
  <si>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</si>
  <si>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</si>
  <si>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</si>
  <si>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</si>
  <si>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</si>
  <si>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</si>
  <si>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</si>
  <si>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</si>
  <si>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</si>
  <si>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</si>
  <si>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</si>
  <si>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</si>
  <si>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</si>
  <si>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</si>
  <si>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</si>
  <si>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</si>
  <si>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</si>
  <si>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</si>
  <si>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</si>
  <si>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</si>
  <si>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</si>
  <si>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</si>
  <si>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</si>
  <si>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</si>
  <si>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</si>
  <si>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</si>
  <si>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</si>
  <si>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</si>
  <si>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</si>
  <si>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</si>
  <si>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</si>
  <si>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</si>
  <si>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</si>
  <si>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</si>
  <si>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</si>
  <si>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</si>
  <si>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</si>
  <si>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</si>
  <si>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</si>
  <si>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</si>
  <si>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</si>
  <si>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</si>
  <si>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</si>
  <si>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</si>
  <si>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</si>
  <si>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</si>
  <si>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</si>
  <si>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</si>
  <si>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</si>
  <si>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</si>
  <si>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</si>
  <si>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</si>
  <si>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</si>
  <si>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</si>
  <si>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</si>
  <si>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</si>
  <si>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</si>
  <si>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</si>
  <si>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</si>
  <si>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</si>
  <si>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</si>
  <si>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</si>
  <si>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</si>
  <si>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</si>
  <si>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</si>
  <si>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</si>
  <si>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</si>
  <si>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</si>
  <si>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</si>
  <si>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</si>
  <si>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</si>
  <si>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</si>
  <si>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</si>
  <si>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</si>
  <si>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</si>
  <si>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</si>
  <si>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</si>
  <si>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</si>
  <si>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</si>
  <si>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</si>
  <si>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</si>
  <si>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</si>
  <si>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06.70</t>
  </si>
  <si>
    <t>QNA 33, casa 14 Taguatinga Norte</t>
  </si>
  <si>
    <t xml:space="preserve">Conselho tutelar de Taguatinga Norte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</si>
  <si>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</si>
  <si>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</si>
  <si>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</si>
  <si>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</si>
  <si>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</si>
  <si>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Vicentina Virginia de Araujo</t>
  </si>
  <si>
    <t>CPF</t>
  </si>
  <si>
    <t>106.166.738-33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</si>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</sst>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0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9" t="s">
        <v>447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15" ht="18.75" x14ac:dyDescent="0.3">
      <c r="A2" s="99" t="s">
        <v>488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15" ht="18.75" x14ac:dyDescent="0.3">
      <c r="A3" s="99" t="s">
        <v>192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</row>
    <row r="4" spans="1:15" ht="18.75" x14ac:dyDescent="0.3">
      <c r="A4" s="99" t="s">
        <v>193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9" t="s">
        <v>442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1" t="s">
        <v>443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</row>
    <row r="9" spans="1:15" ht="18" customHeight="1" x14ac:dyDescent="0.25">
      <c r="A9" s="102" t="s">
        <v>492</v>
      </c>
      <c r="B9" s="102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100" t="s">
        <v>8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198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6" t="s">
        <v>199</v>
      </c>
      <c r="C15" s="97"/>
      <c r="D15" s="97"/>
      <c r="E15" s="98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6" t="s">
        <v>200</v>
      </c>
      <c r="C16" s="97"/>
      <c r="D16" s="97"/>
      <c r="E16" s="98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198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6" t="s">
        <v>478</v>
      </c>
      <c r="C19" s="97"/>
      <c r="D19" s="97"/>
      <c r="E19" s="98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6" t="s">
        <v>201</v>
      </c>
      <c r="C20" s="97"/>
      <c r="D20" s="97"/>
      <c r="E20" s="98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6" t="s">
        <v>202</v>
      </c>
      <c r="C21" s="97"/>
      <c r="D21" s="97"/>
      <c r="E21" s="98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6" t="s">
        <v>203</v>
      </c>
      <c r="C22" s="97"/>
      <c r="D22" s="97"/>
      <c r="E22" s="98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6" t="s">
        <v>204</v>
      </c>
      <c r="C23" s="97"/>
      <c r="D23" s="97"/>
      <c r="E23" s="98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6" t="s">
        <v>205</v>
      </c>
      <c r="C24" s="97"/>
      <c r="D24" s="97"/>
      <c r="E24" s="98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6" t="s">
        <v>206</v>
      </c>
      <c r="C25" s="97"/>
      <c r="D25" s="97"/>
      <c r="E25" s="98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6" t="s">
        <v>207</v>
      </c>
      <c r="C26" s="97"/>
      <c r="D26" s="97"/>
      <c r="E26" s="98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6" t="s">
        <v>208</v>
      </c>
      <c r="C27" s="97"/>
      <c r="D27" s="97"/>
      <c r="E27" s="98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198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246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247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198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238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236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198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198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297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296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198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90" t="s">
        <v>356</v>
      </c>
      <c r="C46" s="91"/>
      <c r="D46" s="91"/>
      <c r="E46" s="92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90" t="s">
        <v>357</v>
      </c>
      <c r="C47" s="91"/>
      <c r="D47" s="91"/>
      <c r="E47" s="92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198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2" t="s">
        <v>305</v>
      </c>
      <c r="C50" s="83"/>
      <c r="D50" s="83"/>
      <c r="E50" s="84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2" t="s">
        <v>306</v>
      </c>
      <c r="C51" s="83"/>
      <c r="D51" s="83"/>
      <c r="E51" s="84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198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242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241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243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244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198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249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252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198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268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269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267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270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198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240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239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198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6" t="s">
        <v>431</v>
      </c>
      <c r="C76" s="97"/>
      <c r="D76" s="97"/>
      <c r="E76" s="98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6" t="s">
        <v>324</v>
      </c>
      <c r="C77" s="97"/>
      <c r="D77" s="97"/>
      <c r="E77" s="98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198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2" t="s">
        <v>238</v>
      </c>
      <c r="C80" s="83"/>
      <c r="D80" s="83"/>
      <c r="E80" s="84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2" t="s">
        <v>423</v>
      </c>
      <c r="C81" s="83"/>
      <c r="D81" s="83"/>
      <c r="E81" s="84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2" t="s">
        <v>479</v>
      </c>
      <c r="C82" s="83"/>
      <c r="D82" s="83"/>
      <c r="E82" s="84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5"/>
    </row>
    <row r="85" spans="1:15" hidden="1" x14ac:dyDescent="0.25">
      <c r="A85" s="93" t="s">
        <v>28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3" t="s">
        <v>30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198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7" t="s">
        <v>215</v>
      </c>
      <c r="C92" s="88"/>
      <c r="D92" s="88"/>
      <c r="E92" s="89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213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214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7" t="s">
        <v>216</v>
      </c>
      <c r="C96" s="88"/>
      <c r="D96" s="88"/>
      <c r="E96" s="8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5" t="s">
        <v>32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198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219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220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218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217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5" t="s">
        <v>34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198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284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283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285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282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198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291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293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294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292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5" t="s">
        <v>36</v>
      </c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198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198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426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275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274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276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277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198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7" t="s">
        <v>234</v>
      </c>
      <c r="C139" s="88"/>
      <c r="D139" s="88"/>
      <c r="E139" s="8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224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225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226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235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227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228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229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230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7" t="s">
        <v>232</v>
      </c>
      <c r="C148" s="88"/>
      <c r="D148" s="88"/>
      <c r="E148" s="8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231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233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221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223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222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198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272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198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198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90" t="s">
        <v>328</v>
      </c>
      <c r="C170" s="91"/>
      <c r="D170" s="91"/>
      <c r="E170" s="92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198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2" t="s">
        <v>355</v>
      </c>
      <c r="C206" s="83"/>
      <c r="D206" s="83"/>
      <c r="E206" s="84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198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245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198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211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198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266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198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248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198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295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198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7" t="s">
        <v>253</v>
      </c>
      <c r="C234" s="88"/>
      <c r="D234" s="88"/>
      <c r="E234" s="8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254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198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261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198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212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198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262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198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308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198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259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198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198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483</v>
      </c>
      <c r="C276" s="40"/>
      <c r="D276" s="39" t="s">
        <v>10</v>
      </c>
      <c r="E276" s="40" t="s">
        <v>482</v>
      </c>
      <c r="F276" s="39">
        <f>SUM(F277:F278)</f>
        <v>1</v>
      </c>
      <c r="G276" s="39">
        <f t="shared" ref="G276:J276" si="47">SUM(G277:G278)</f>
        <v>0</v>
      </c>
      <c r="H276" s="39">
        <f t="shared" si="47"/>
        <v>0</v>
      </c>
      <c r="I276" s="39">
        <f t="shared" si="47"/>
        <v>0</v>
      </c>
      <c r="J276" s="39">
        <f t="shared" si="47"/>
        <v>0</v>
      </c>
      <c r="K276" s="39">
        <f t="shared" ref="K276:N276" si="48">SUM(K277:K278)</f>
        <v>0</v>
      </c>
      <c r="L276" s="39">
        <f t="shared" si="48"/>
        <v>0</v>
      </c>
      <c r="M276" s="39">
        <f t="shared" si="48"/>
        <v>0</v>
      </c>
      <c r="N276" s="39">
        <f t="shared" si="48"/>
        <v>0</v>
      </c>
      <c r="O276" s="41">
        <f>SUM(O277:O278)</f>
        <v>3889.41</v>
      </c>
    </row>
    <row r="277" spans="1:15" s="3" customFormat="1" x14ac:dyDescent="0.25">
      <c r="A277" s="20" t="s">
        <v>1</v>
      </c>
      <c r="B277" s="63" t="s">
        <v>198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10</v>
      </c>
      <c r="B278" s="60" t="s">
        <v>489</v>
      </c>
      <c r="C278" s="61" t="s">
        <v>491</v>
      </c>
      <c r="D278" s="60"/>
      <c r="E278" s="6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3889.41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5" t="s">
        <v>138</v>
      </c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85"/>
      <c r="M282" s="85"/>
      <c r="N282" s="85"/>
      <c r="O282" s="86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3" t="s">
        <v>198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304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301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299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302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300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2" t="s">
        <v>303</v>
      </c>
      <c r="C291" s="83"/>
      <c r="D291" s="83"/>
      <c r="E291" s="84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2" t="s">
        <v>480</v>
      </c>
      <c r="C292" s="83"/>
      <c r="D292" s="83"/>
      <c r="E292" s="84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5" t="s">
        <v>139</v>
      </c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6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198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440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198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432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198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290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198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264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198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263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198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258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198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433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198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439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198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280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198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273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198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257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198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307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198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271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198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237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198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260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198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281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198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441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5" t="s">
        <v>177</v>
      </c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85"/>
      <c r="M356" s="85"/>
      <c r="N356" s="85"/>
      <c r="O356" s="86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3" t="s">
        <v>198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289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5" t="s">
        <v>179</v>
      </c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85"/>
      <c r="M365" s="85"/>
      <c r="N365" s="85"/>
      <c r="O365" s="86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198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434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435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7" t="s">
        <v>436</v>
      </c>
      <c r="C370" s="88"/>
      <c r="D370" s="88"/>
      <c r="E370" s="89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5" t="s">
        <v>181</v>
      </c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85"/>
      <c r="M373" s="85"/>
      <c r="N373" s="85"/>
      <c r="O373" s="8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5" t="s">
        <v>187</v>
      </c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6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198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316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7" t="s">
        <v>322</v>
      </c>
      <c r="C382" s="88"/>
      <c r="D382" s="88"/>
      <c r="E382" s="89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314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319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318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320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317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473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474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475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321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198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437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438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3" t="s">
        <v>198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2" t="s">
        <v>472</v>
      </c>
      <c r="C398" s="83"/>
      <c r="D398" s="83"/>
      <c r="E398" s="84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5" t="s">
        <v>188</v>
      </c>
      <c r="B401" s="85"/>
      <c r="C401" s="85"/>
      <c r="D401" s="85"/>
      <c r="E401" s="85"/>
      <c r="F401" s="85"/>
      <c r="G401" s="85"/>
      <c r="H401" s="85"/>
      <c r="I401" s="85"/>
      <c r="J401" s="85"/>
      <c r="K401" s="85"/>
      <c r="L401" s="85"/>
      <c r="M401" s="85"/>
      <c r="N401" s="85"/>
      <c r="O401" s="86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198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265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183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ht="14.45" customHeight="1" x14ac:dyDescent="0.25">
      <c r="A409" s="78" t="s">
        <v>444</v>
      </c>
      <c r="B409" s="79"/>
      <c r="C409" s="79"/>
      <c r="D409" s="80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1" t="s">
        <v>422</v>
      </c>
      <c r="B410" s="81"/>
      <c r="C410" s="81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</row>
    <row r="411" spans="1:15" x14ac:dyDescent="0.25">
      <c r="A411" s="81"/>
      <c r="B411" s="81"/>
      <c r="C411" s="81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</row>
    <row r="412" spans="1:15" x14ac:dyDescent="0.25">
      <c r="A412" s="81"/>
      <c r="B412" s="81"/>
      <c r="C412" s="81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</row>
    <row r="413" spans="1:15" x14ac:dyDescent="0.25">
      <c r="A413" s="81"/>
      <c r="B413" s="81"/>
      <c r="C413" s="81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2019-03-19T19:49:09Z</dcterms:modified>
</cp:coreProperties>
</file>