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57 UAMA Sobradinho I" sheetId="24" r:id="rId1"/>
    <sheet name="Plan5" sheetId="67" r:id="rId2"/>
  </sheets>
  <definedNames>
    <definedName name="_xlnm.Print_Area" localSheetId="0">'06.57 UAMA Sobradinho I'!$A$1:$O$416</definedName>
  </definedNames>
  <calcPr calcId="152511"/>
</workbook>
</file>

<file path=xl/calcChain.xml><?xml version="1.0" encoding="utf-8"?>
<calcChain xmlns="http://schemas.openxmlformats.org/spreadsheetml/2006/main">
  <c r="G276" i="24" l="1"/>
  <c r="H276" i="24"/>
  <c r="I276" i="24"/>
  <c r="J276" i="24"/>
  <c r="O276" i="24" l="1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F251" i="24"/>
  <c r="O246" i="24"/>
  <c r="J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L109" i="24"/>
  <c r="M407" i="24"/>
  <c r="J407" i="24"/>
  <c r="L121" i="24"/>
  <c r="L115" i="24"/>
  <c r="N121" i="24"/>
  <c r="N115" i="24"/>
  <c r="N109" i="24"/>
  <c r="K109" i="24"/>
  <c r="K115" i="24"/>
  <c r="K121" i="24"/>
  <c r="K407" i="24"/>
  <c r="J109" i="24"/>
  <c r="J115" i="24"/>
  <c r="J121" i="24"/>
  <c r="K106" i="24"/>
  <c r="K100" i="24"/>
  <c r="L106" i="24"/>
  <c r="L100" i="24"/>
  <c r="M106" i="24"/>
  <c r="M100" i="24"/>
  <c r="K276" i="24"/>
  <c r="K280" i="24"/>
  <c r="N100" i="24"/>
  <c r="N106" i="24"/>
  <c r="M109" i="24"/>
  <c r="M115" i="24"/>
  <c r="M121" i="24"/>
  <c r="M276" i="24"/>
  <c r="M280" i="24"/>
  <c r="J106" i="24"/>
  <c r="J100" i="24"/>
  <c r="N276" i="24"/>
  <c r="N28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<sst xmlns="http://schemas.openxmlformats.org/spreadsheetml/2006/main" count="1150" uniqueCount="493">
  <si>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</si>
  <si>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</si>
  <si>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</si>
  <si>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</si>
  <si>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</si>
  <si>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</si>
  <si>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</si>
  <si>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</si>
  <si>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</si>
  <si>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</si>
  <si>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</si>
  <si>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</si>
  <si>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</si>
  <si>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</si>
  <si>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</si>
  <si>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</si>
  <si>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</si>
  <si>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</si>
  <si>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</si>
  <si>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</si>
  <si>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</si>
  <si>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</si>
  <si>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</si>
  <si>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</si>
  <si>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</si>
  <si>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</si>
  <si>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</si>
  <si>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</si>
  <si>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</si>
  <si>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</si>
  <si>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</si>
  <si>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</si>
  <si>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</si>
  <si>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</si>
  <si>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</si>
  <si>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</si>
  <si>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</si>
  <si>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</si>
  <si>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</si>
  <si>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</si>
  <si>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</si>
  <si>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</si>
  <si>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</si>
  <si>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</si>
  <si>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</si>
  <si>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</si>
  <si>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</si>
  <si>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</si>
  <si>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</si>
  <si>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</si>
  <si>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</si>
  <si>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</si>
  <si>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</si>
  <si>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</si>
  <si>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</si>
  <si>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</si>
  <si>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</si>
  <si>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</si>
  <si>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</si>
  <si>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</si>
  <si>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</si>
  <si>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</si>
  <si>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</si>
  <si>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</si>
  <si>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</si>
  <si>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</si>
  <si>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</si>
  <si>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</si>
  <si>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</si>
  <si>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</si>
  <si>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</si>
  <si>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</si>
  <si>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</si>
  <si>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</si>
  <si>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</si>
  <si>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</si>
  <si>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</si>
  <si>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</si>
  <si>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</si>
  <si>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</si>
  <si>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</si>
  <si>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</si>
  <si>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</si>
  <si>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</si>
  <si>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</si>
  <si>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</si>
  <si>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</si>
  <si>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</si>
  <si>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</si>
  <si>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</si>
  <si>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</si>
  <si>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</si>
  <si>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</si>
  <si>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</si>
  <si>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</si>
  <si>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</si>
  <si>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</si>
  <si>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</si>
  <si>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</si>
  <si>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</si>
  <si>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</si>
  <si>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</si>
  <si>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</si>
  <si>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</si>
  <si>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</si>
  <si>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</si>
  <si>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</si>
  <si>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</si>
  <si>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</si>
  <si>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</si>
  <si>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</si>
  <si>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</si>
  <si>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</si>
  <si>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</si>
  <si>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</si>
  <si>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</si>
  <si>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</si>
  <si>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</si>
  <si>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</si>
  <si>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</si>
  <si>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</si>
  <si>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</si>
  <si>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</si>
  <si>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</si>
  <si>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</si>
  <si>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</si>
  <si>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</si>
  <si>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</si>
  <si>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</si>
  <si>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</si>
  <si>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</si>
  <si>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</si>
  <si>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</si>
  <si>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</si>
  <si>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</si>
  <si>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</si>
  <si>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</si>
  <si>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</si>
  <si>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</si>
  <si>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</si>
  <si>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</si>
  <si>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</si>
  <si>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</si>
  <si>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</si>
  <si>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</si>
  <si>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</si>
  <si>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</si>
  <si>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</si>
  <si>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</si>
  <si>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</si>
  <si>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</si>
  <si>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</si>
  <si>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</si>
  <si>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</si>
  <si>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</si>
  <si>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</si>
  <si>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</si>
  <si>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</si>
  <si>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</si>
  <si>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</si>
  <si>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</si>
  <si>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</si>
  <si>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</si>
  <si>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</si>
  <si>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</si>
  <si>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</si>
  <si>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</si>
  <si>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</si>
  <si>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</si>
  <si>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</si>
  <si>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</si>
  <si>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</si>
  <si>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</si>
  <si>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</si>
  <si>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</si>
  <si>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</si>
  <si>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</si>
  <si>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</si>
  <si>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</si>
  <si>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</si>
  <si>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</si>
  <si>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</si>
  <si>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</si>
  <si>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</si>
  <si>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</si>
  <si>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</si>
  <si>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</si>
  <si>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</si>
  <si>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</si>
  <si>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</si>
  <si>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</si>
  <si>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</si>
  <si>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</si>
  <si>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</si>
  <si>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</si>
  <si>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</si>
  <si>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</si>
  <si>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</si>
  <si>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</si>
  <si>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</si>
  <si>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</si>
  <si>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</si>
  <si>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</si>
  <si>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</si>
  <si>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</si>
  <si>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</si>
  <si>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</si>
  <si>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</si>
  <si>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</si>
  <si>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</si>
  <si>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</si>
  <si>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</si>
  <si>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</si>
  <si>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</si>
  <si>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</si>
  <si>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</si>
  <si>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</si>
  <si>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</si>
  <si>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</si>
  <si>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</si>
  <si>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</si>
  <si>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</si>
  <si>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</si>
  <si>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</si>
  <si>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</si>
  <si>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</si>
  <si>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</si>
  <si>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</si>
  <si>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</si>
  <si>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</si>
  <si>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</si>
  <si>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</si>
  <si>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</si>
  <si>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</si>
  <si>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</si>
  <si>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</si>
  <si>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</si>
  <si>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</si>
  <si>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</si>
  <si>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</si>
  <si>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</si>
  <si>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</si>
  <si>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</si>
  <si>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</si>
  <si>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</si>
  <si>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</si>
  <si>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</si>
  <si>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</si>
  <si>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</si>
  <si>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</si>
  <si>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</si>
  <si>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</si>
  <si>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</si>
  <si>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</si>
  <si>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</si>
  <si>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</si>
  <si>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</si>
  <si>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</si>
  <si>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</si>
  <si>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</si>
  <si>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</si>
  <si>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</si>
  <si>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</si>
  <si>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</si>
  <si>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</si>
  <si>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</si>
  <si>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</si>
  <si>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</si>
  <si>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</si>
  <si>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</si>
  <si>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</si>
  <si>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</si>
  <si>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</si>
  <si>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</si>
  <si>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</si>
  <si>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</si>
  <si>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</si>
  <si>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</si>
  <si>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</si>
  <si>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</si>
  <si>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</si>
  <si>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</si>
  <si>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</si>
  <si>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</si>
  <si>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</si>
  <si>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</si>
  <si>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</si>
  <si>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</si>
  <si>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</si>
  <si>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</si>
  <si>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</si>
  <si>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</si>
  <si>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</si>
  <si>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</si>
  <si>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</si>
  <si>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</si>
  <si>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</si>
  <si>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</si>
  <si>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</si>
  <si>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</si>
  <si>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</si>
  <si>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</si>
  <si>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</si>
  <si>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</si>
  <si>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</si>
  <si>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</si>
  <si>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</si>
  <si>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</si>
  <si>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</si>
  <si>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</si>
  <si>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</si>
  <si>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</si>
  <si>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</si>
  <si>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</si>
  <si>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</si>
  <si>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</si>
  <si>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</si>
  <si>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</si>
  <si>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</si>
  <si>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</si>
  <si>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</si>
  <si>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</si>
  <si>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</si>
  <si>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</si>
  <si>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</si>
  <si>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</si>
  <si>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</si>
  <si>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</si>
  <si>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</si>
  <si>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</si>
  <si>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</si>
  <si>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</si>
  <si>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</si>
  <si>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</si>
  <si>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</si>
  <si>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</si>
  <si>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</si>
  <si>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</si>
  <si>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</si>
  <si>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</si>
  <si>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</si>
  <si>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</si>
  <si>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</si>
  <si>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</si>
  <si>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</si>
  <si>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</si>
  <si>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</si>
  <si>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</si>
  <si>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</si>
  <si>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</si>
  <si>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</si>
  <si>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</si>
  <si>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</si>
  <si>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</si>
  <si>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</si>
  <si>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</si>
  <si>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</si>
  <si>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</si>
  <si>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</si>
  <si>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</si>
  <si>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</si>
  <si>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</si>
  <si>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</si>
  <si>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</si>
  <si>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</si>
  <si>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</si>
  <si>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</si>
  <si>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</si>
  <si>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</si>
  <si>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</si>
  <si>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</si>
  <si>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</si>
  <si>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</si>
  <si>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</si>
  <si>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</si>
  <si>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</si>
  <si>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</si>
  <si>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</si>
  <si>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</si>
  <si>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</si>
  <si>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</si>
  <si>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</si>
  <si>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</si>
  <si>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</si>
  <si>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</si>
  <si>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</si>
  <si>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</si>
  <si>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</si>
  <si>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</si>
  <si>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</si>
  <si>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</si>
  <si>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</si>
  <si>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</si>
  <si>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</si>
  <si>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</si>
  <si>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</si>
  <si>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</si>
  <si>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</si>
  <si>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</si>
  <si>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</si>
  <si>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</si>
  <si>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</si>
  <si>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</si>
  <si>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</si>
  <si>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</si>
  <si>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</si>
  <si>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</si>
  <si>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</si>
  <si>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</si>
  <si>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</si>
  <si>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</si>
  <si>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</si>
  <si>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</si>
  <si>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</si>
  <si>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</si>
  <si>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</si>
  <si>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</si>
  <si>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</si>
  <si>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</si>
  <si>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</si>
  <si>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</si>
  <si>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</si>
  <si>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</si>
  <si>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</si>
  <si>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</si>
  <si>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</si>
  <si>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</si>
  <si>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</si>
  <si>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</si>
  <si>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</si>
  <si>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</si>
  <si>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</si>
  <si>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</si>
  <si>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</si>
  <si>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</si>
  <si>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</si>
  <si>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</si>
  <si>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</si>
  <si>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</si>
  <si>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</si>
  <si>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</si>
  <si>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</si>
  <si>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</si>
  <si>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</si>
  <si>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</si>
  <si>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</si>
  <si>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</si>
  <si>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</si>
  <si>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</si>
  <si>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</si>
  <si>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</si>
  <si>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</si>
  <si>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</si>
  <si>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</si>
  <si>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</si>
  <si>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</si>
  <si>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</si>
  <si>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</si>
  <si>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</si>
  <si>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</si>
  <si>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</si>
  <si>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</si>
  <si>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</si>
  <si>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</si>
  <si>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</si>
  <si>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</si>
  <si>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</si>
  <si>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</si>
  <si>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</si>
  <si>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</si>
  <si>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</si>
  <si>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</si>
  <si>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</si>
  <si>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</si>
  <si>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</si>
  <si>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</si>
  <si>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</si>
  <si>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</si>
  <si>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</si>
  <si>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</si>
  <si>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</si>
  <si>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</si>
  <si>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</si>
  <si>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</si>
  <si>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</si>
  <si>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</si>
  <si>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</si>
  <si>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</si>
  <si>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</si>
  <si>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</si>
  <si>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</si>
  <si>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344.306.951-72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</si>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</sst>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9" sqref="A9:B9"/>
    </sheetView>
  </sheetViews>
  <sheetFormatPr defaultRowHeight="15" x14ac:dyDescent="0.25"/>
  <cols>
    <col min="2" max="2" width="57.28515625" customWidth="1"/>
    <col min="3" max="3" width="19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450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446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482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452</v>
      </c>
      <c r="C28" s="40"/>
      <c r="D28" s="39" t="s">
        <v>13</v>
      </c>
      <c r="E28" s="40" t="s">
        <v>453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426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427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455</v>
      </c>
      <c r="C40" s="40"/>
      <c r="D40" s="39" t="s">
        <v>13</v>
      </c>
      <c r="E40" s="40" t="s">
        <v>480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299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298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358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359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481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307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308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271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269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272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456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434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326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474</v>
      </c>
      <c r="B78" s="51" t="s">
        <v>457</v>
      </c>
      <c r="C78" s="51"/>
      <c r="D78" s="50" t="s">
        <v>13</v>
      </c>
      <c r="E78" s="51" t="s">
        <v>458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426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483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428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286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285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287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284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293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296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294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314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312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311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313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429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277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276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279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459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274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325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t="15" hidden="1" customHeight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330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328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335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331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332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327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334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433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431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336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432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333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338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339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340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341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342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343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344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345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346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347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348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349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350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351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352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353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354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355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356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357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268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250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460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297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258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257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256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461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263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462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264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463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310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261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315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360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464</v>
      </c>
      <c r="F276" s="39">
        <f>SUM(F277:F278)</f>
        <v>0</v>
      </c>
      <c r="G276" s="39">
        <f t="shared" ref="G276:J276" si="47">SUM(G277:G278)</f>
        <v>0</v>
      </c>
      <c r="H276" s="39">
        <f t="shared" si="47"/>
        <v>1</v>
      </c>
      <c r="I276" s="39">
        <f t="shared" si="47"/>
        <v>0</v>
      </c>
      <c r="J276" s="39">
        <f t="shared" si="47"/>
        <v>0</v>
      </c>
      <c r="K276" s="39">
        <f ca="1">SUM(K277:K282)</f>
        <v>0</v>
      </c>
      <c r="L276" s="39">
        <f>SUM(L277:L278)</f>
        <v>0</v>
      </c>
      <c r="M276" s="39">
        <f ca="1">SUM(M277:M282)</f>
        <v>0</v>
      </c>
      <c r="N276" s="39">
        <f ca="1">SUM(N277:N282)</f>
        <v>0</v>
      </c>
      <c r="O276" s="41">
        <f>SUM(O277:O278)</f>
        <v>3935.06</v>
      </c>
    </row>
    <row r="277" spans="1:15" s="3" customFormat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x14ac:dyDescent="0.25">
      <c r="A278" s="19" t="s">
        <v>13</v>
      </c>
      <c r="B278" s="60" t="s">
        <v>222</v>
      </c>
      <c r="C278" s="61" t="s">
        <v>491</v>
      </c>
      <c r="D278" s="60"/>
      <c r="E278" s="60"/>
      <c r="F278" s="20"/>
      <c r="G278" s="20"/>
      <c r="H278" s="20">
        <v>1</v>
      </c>
      <c r="I278" s="20"/>
      <c r="J278" s="20"/>
      <c r="K278" s="20"/>
      <c r="L278" s="20"/>
      <c r="M278" s="20"/>
      <c r="N278" s="20"/>
      <c r="O278" s="30">
        <v>3935.06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306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303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301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304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302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305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484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443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435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465</v>
      </c>
      <c r="C302" s="40"/>
      <c r="D302" s="39" t="s">
        <v>13</v>
      </c>
      <c r="E302" s="40" t="s">
        <v>466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292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266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265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260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436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442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467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282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275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259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468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309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273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458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262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283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444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291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437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438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439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317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318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316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321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320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322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319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477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478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479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323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469</v>
      </c>
      <c r="C392" s="40"/>
      <c r="D392" s="39" t="s">
        <v>10</v>
      </c>
      <c r="E392" s="40" t="s">
        <v>470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440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441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471</v>
      </c>
      <c r="B396" s="51" t="s">
        <v>475</v>
      </c>
      <c r="C396" s="51"/>
      <c r="D396" s="50" t="s">
        <v>10</v>
      </c>
      <c r="E396" s="51" t="s">
        <v>472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476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473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267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447</v>
      </c>
      <c r="B409" s="99"/>
      <c r="C409" s="99"/>
      <c r="D409" s="99"/>
      <c r="E409" s="46" t="s">
        <v>448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449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06.57 UAMA Sobradinho I</vt:lpstr>
      <vt:lpstr>Plan5</vt:lpstr>
      <vt:lpstr>'06.57 UAMA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2019-03-19T19:47:12Z</dcterms:modified>
</cp:coreProperties>
</file>