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GERAL'!$A$1:$P$27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6" i="1" l="1"/>
  <c r="P15" i="1"/>
  <c r="P13" i="1"/>
  <c r="G13" i="1" l="1"/>
  <c r="H13" i="1"/>
  <c r="I13" i="1"/>
  <c r="I16" i="1" s="1"/>
  <c r="J13" i="1"/>
  <c r="K13" i="1"/>
  <c r="L13" i="1"/>
  <c r="M13" i="1"/>
  <c r="M16" i="1" s="1"/>
  <c r="N13" i="1"/>
  <c r="N16" i="1" s="1"/>
  <c r="F13" i="1"/>
  <c r="G16" i="1"/>
  <c r="H16" i="1"/>
  <c r="J16" i="1"/>
  <c r="K16" i="1"/>
  <c r="L16" i="1"/>
  <c r="F16" i="1"/>
  <c r="O16" i="1" l="1"/>
  <c r="O13" i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<sst xmlns="http://schemas.openxmlformats.org/spreadsheetml/2006/main" count="37" uniqueCount="35">
  <si>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</si>
  <si>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</si>
  <si>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</si>
  <si>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</si>
  <si>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</si>
  <si>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</si>
  <si>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</si>
  <si>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</si>
  <si>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</si>
  <si>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</si>
  <si>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</si>
  <si>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CONTRATO Nº 17/2013</t>
  </si>
  <si>
    <t>ITEM</t>
  </si>
  <si>
    <t>Valor mensal do Posto</t>
  </si>
  <si>
    <t>Nome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</si>
  <si>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</si>
  <si>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</si>
  <si>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</si>
  <si>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</si>
  <si>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(nome/matricula/assinatura servidor)</t>
  </si>
  <si>
    <t>RELATÓRIO PARA FATURAMENTO</t>
  </si>
  <si>
    <t>Josefa dos Santos Veloso</t>
  </si>
  <si>
    <t>Email institucional:</t>
  </si>
  <si>
    <t>SRES Lote 03 Área Especial C Setor Escolar Cruzeiro Velho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</si>
  <si>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</si>
  <si>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</si>
  <si>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</si>
  <si>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</si>
  <si>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</si>
  <si>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</si>
  <si>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635.281.421-20</t>
  </si>
  <si>
    <t>SEJUS Conselho Tutelar do Cruzeiro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</si>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</sst>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3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164" fontId="7" fillId="5" borderId="0" xfId="0" applyNumberFormat="1" applyFont="1" applyFill="1" applyAlignment="1">
      <alignment horizontal="center" vertical="center" wrapText="1"/>
    </xf>
    <xf numFmtId="44" fontId="0" fillId="0" borderId="0" xfId="0" applyNumberFormat="1"/>
    <xf numFmtId="43" fontId="0" fillId="0" borderId="0" xfId="0" applyNumberFormat="1"/>
    <xf numFmtId="0" fontId="0" fillId="5" borderId="0" xfId="0" applyFill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5" fontId="2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0" fillId="5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view="pageBreakPreview" topLeftCell="A4" zoomScale="90" zoomScaleNormal="80" zoomScaleSheetLayoutView="90" workbookViewId="0">
      <selection activeCell="A9" sqref="A9:B9"/>
    </sheetView>
  </sheetViews>
  <sheetFormatPr defaultRowHeight="15" x14ac:dyDescent="0.25"/>
  <cols>
    <col min="2" max="2" width="57.28515625" customWidth="1"/>
    <col min="3" max="3" width="20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16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6" ht="18.75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11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 ht="18.75" x14ac:dyDescent="0.3">
      <c r="A6" s="34" t="s">
        <v>16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6" ht="43.9" customHeight="1" x14ac:dyDescent="0.25">
      <c r="A8" s="35" t="s">
        <v>17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.75" customHeight="1" x14ac:dyDescent="0.25">
      <c r="A9" s="36" t="s">
        <v>33</v>
      </c>
      <c r="B9" s="3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6" ht="146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26</v>
      </c>
      <c r="H11" s="5" t="s">
        <v>25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  <c r="P11" s="5" t="s">
        <v>34</v>
      </c>
    </row>
    <row r="12" spans="1:16" s="2" customFormat="1" ht="14.45" customHeight="1" x14ac:dyDescent="0.25">
      <c r="A12" s="41" t="s">
        <v>32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s="14" customFormat="1" ht="14.45" customHeight="1" x14ac:dyDescent="0.25">
      <c r="A13" s="33">
        <v>101</v>
      </c>
      <c r="B13" s="17" t="s">
        <v>31</v>
      </c>
      <c r="C13" s="17"/>
      <c r="D13" s="16" t="s">
        <v>8</v>
      </c>
      <c r="E13" s="17" t="s">
        <v>23</v>
      </c>
      <c r="F13" s="16">
        <f>F15</f>
        <v>1</v>
      </c>
      <c r="G13" s="16">
        <f t="shared" ref="G13:N13" si="0">G15</f>
        <v>0</v>
      </c>
      <c r="H13" s="16">
        <f t="shared" si="0"/>
        <v>0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6">
        <f t="shared" si="0"/>
        <v>0</v>
      </c>
      <c r="M13" s="16">
        <f t="shared" si="0"/>
        <v>0</v>
      </c>
      <c r="N13" s="16">
        <f t="shared" si="0"/>
        <v>0</v>
      </c>
      <c r="O13" s="18">
        <f>O15</f>
        <v>3889.41</v>
      </c>
      <c r="P13" s="18">
        <f>P15</f>
        <v>1037.1759999999999</v>
      </c>
    </row>
    <row r="14" spans="1:16" s="2" customFormat="1" ht="14.45" customHeight="1" x14ac:dyDescent="0.25">
      <c r="A14" s="12" t="s">
        <v>1</v>
      </c>
      <c r="B14" s="42" t="s">
        <v>14</v>
      </c>
      <c r="C14" s="42"/>
      <c r="D14" s="42"/>
      <c r="E14" s="42"/>
      <c r="F14" s="12"/>
      <c r="G14" s="12"/>
      <c r="H14" s="12"/>
      <c r="I14" s="12"/>
      <c r="J14" s="12"/>
      <c r="K14" s="12"/>
      <c r="L14" s="12"/>
      <c r="M14" s="12"/>
      <c r="N14" s="12"/>
      <c r="O14" s="13"/>
      <c r="P14" s="31"/>
    </row>
    <row r="15" spans="1:16" s="2" customFormat="1" ht="15" customHeight="1" x14ac:dyDescent="0.25">
      <c r="A15" s="11" t="s">
        <v>8</v>
      </c>
      <c r="B15" s="31" t="s">
        <v>21</v>
      </c>
      <c r="C15" s="32" t="s">
        <v>30</v>
      </c>
      <c r="D15" s="31"/>
      <c r="E15" s="31"/>
      <c r="F15" s="12">
        <v>1</v>
      </c>
      <c r="G15" s="12"/>
      <c r="H15" s="12"/>
      <c r="I15" s="12"/>
      <c r="J15" s="12"/>
      <c r="K15" s="12"/>
      <c r="L15" s="12"/>
      <c r="M15" s="12"/>
      <c r="N15" s="12"/>
      <c r="O15" s="15">
        <v>3889.41</v>
      </c>
      <c r="P15" s="43">
        <f>O15/30*8</f>
        <v>1037.1759999999999</v>
      </c>
    </row>
    <row r="16" spans="1:16" s="2" customFormat="1" ht="15" customHeight="1" x14ac:dyDescent="0.25">
      <c r="A16" s="7"/>
      <c r="B16" s="6"/>
      <c r="C16" s="6"/>
      <c r="D16" s="7"/>
      <c r="E16" s="8" t="s">
        <v>9</v>
      </c>
      <c r="F16" s="9">
        <f>F13</f>
        <v>1</v>
      </c>
      <c r="G16" s="9">
        <f t="shared" ref="G16:N16" si="1">G13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  <c r="N16" s="9">
        <f t="shared" si="1"/>
        <v>0</v>
      </c>
      <c r="O16" s="23">
        <f>O15</f>
        <v>3889.41</v>
      </c>
      <c r="P16" s="23">
        <f>P15</f>
        <v>1037.1759999999999</v>
      </c>
    </row>
    <row r="17" spans="1:19" x14ac:dyDescent="0.25">
      <c r="F17" s="10"/>
      <c r="G17" s="10"/>
      <c r="H17" s="10"/>
      <c r="I17" s="10"/>
      <c r="Q17" s="24"/>
      <c r="R17" s="22"/>
      <c r="S17" s="26"/>
    </row>
    <row r="18" spans="1:19" x14ac:dyDescent="0.25">
      <c r="A18" s="38" t="s">
        <v>18</v>
      </c>
      <c r="B18" s="39"/>
      <c r="C18" s="39"/>
      <c r="D18" s="40"/>
      <c r="E18" s="20" t="s">
        <v>22</v>
      </c>
      <c r="J18" s="1"/>
      <c r="K18" s="1"/>
      <c r="L18" s="1"/>
      <c r="M18" s="1"/>
      <c r="N18" s="1"/>
      <c r="O18" s="1"/>
      <c r="Q18" s="25"/>
      <c r="R18" s="22"/>
      <c r="S18" s="25"/>
    </row>
    <row r="19" spans="1:19" ht="15" customHeight="1" x14ac:dyDescent="0.25">
      <c r="A19" s="38" t="s">
        <v>15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25"/>
      <c r="R19" s="22"/>
    </row>
    <row r="20" spans="1:19" x14ac:dyDescent="0.25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22"/>
    </row>
    <row r="21" spans="1:19" ht="1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5"/>
    </row>
    <row r="22" spans="1:19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  <c r="Q22" s="25"/>
    </row>
    <row r="23" spans="1:19" ht="15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Q23" s="25"/>
    </row>
    <row r="24" spans="1:19" x14ac:dyDescent="0.25">
      <c r="A24" s="37"/>
      <c r="B24" s="37"/>
      <c r="C24" s="37"/>
      <c r="D24" s="37"/>
      <c r="J24" s="27"/>
      <c r="K24" s="2"/>
      <c r="L24" s="2"/>
      <c r="M24" s="2"/>
      <c r="Q24" s="25"/>
    </row>
    <row r="25" spans="1:19" x14ac:dyDescent="0.25">
      <c r="A25" s="37"/>
      <c r="B25" s="37"/>
      <c r="C25" s="37"/>
      <c r="D25" s="37"/>
      <c r="E25" s="21" t="s">
        <v>19</v>
      </c>
      <c r="Q25" s="25"/>
    </row>
    <row r="26" spans="1:19" x14ac:dyDescent="0.25">
      <c r="Q26" s="25"/>
    </row>
  </sheetData>
  <autoFilter ref="A11:O11"/>
  <sortState ref="B362:D363">
    <sortCondition ref="B362"/>
  </sortState>
  <mergeCells count="16">
    <mergeCell ref="A8:O8"/>
    <mergeCell ref="A9:B9"/>
    <mergeCell ref="A25:D25"/>
    <mergeCell ref="A24:D24"/>
    <mergeCell ref="A22:O22"/>
    <mergeCell ref="A21:O21"/>
    <mergeCell ref="A20:O20"/>
    <mergeCell ref="A19:O19"/>
    <mergeCell ref="A18:D18"/>
    <mergeCell ref="B14:E14"/>
    <mergeCell ref="A12:P12"/>
    <mergeCell ref="A1:O1"/>
    <mergeCell ref="A2:O2"/>
    <mergeCell ref="A3:O3"/>
    <mergeCell ref="A4:O4"/>
    <mergeCell ref="A6:O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2016-03-17T19:50:41Z</cp:lastPrinted>
  <dcterms:created xsi:type="dcterms:W3CDTF">2013-06-10T11:27:37Z</dcterms:created>
  <dcterms:modified xsi:type="dcterms:W3CDTF">2019-07-03T15:55:08Z</dcterms:modified>
</cp:coreProperties>
</file>