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GERAL'!$A$1:$P$29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8" i="1" l="1"/>
  <c r="P15" i="1"/>
  <c r="P16" i="1"/>
  <c r="P17" i="1"/>
  <c r="P14" i="1"/>
  <c r="P12" i="1" l="1"/>
  <c r="G12" i="1"/>
  <c r="G18" i="1" s="1"/>
  <c r="H12" i="1"/>
  <c r="H18" i="1" s="1"/>
  <c r="I12" i="1"/>
  <c r="I18" i="1" s="1"/>
  <c r="J12" i="1"/>
  <c r="J18" i="1" s="1"/>
  <c r="K12" i="1"/>
  <c r="K18" i="1" s="1"/>
  <c r="O12" i="1" l="1"/>
  <c r="O18" i="1" s="1"/>
  <c r="N12" i="1"/>
  <c r="N18" i="1" s="1"/>
  <c r="M12" i="1"/>
  <c r="M18" i="1" s="1"/>
  <c r="L12" i="1"/>
  <c r="L18" i="1" s="1"/>
  <c r="F12" i="1"/>
  <c r="F18" i="1" s="1"/>
</calcChain>
</file>

<file path=xl/sharedStrings.xml><?xml version="1.0" encoding="utf-8"?>
<sst xmlns="http://schemas.openxmlformats.org/spreadsheetml/2006/main" count="45" uniqueCount="40">
  <si>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</si>
  <si>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</si>
  <si>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</si>
  <si>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</si>
  <si>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</si>
  <si>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</si>
  <si>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</si>
  <si>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</si>
  <si>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</si>
  <si>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</t>
  </si>
  <si>
    <t>CNPJ Nº 08.247.960/0001-62</t>
  </si>
  <si>
    <t>CONTRATO Nº 17/2013</t>
  </si>
  <si>
    <t>ITEM</t>
  </si>
  <si>
    <t>Valor mensal do Posto</t>
  </si>
  <si>
    <t>Nome</t>
  </si>
  <si>
    <t>Elaine P. Coelho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</si>
  <si>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</si>
  <si>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</si>
  <si>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</si>
  <si>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</si>
  <si>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(nome/matricula/assinatura servidor)</t>
  </si>
  <si>
    <t>RELATÓRIO PARA FATURAMENTO</t>
  </si>
  <si>
    <t>Cleide Regina da Silva da Costa</t>
  </si>
  <si>
    <t>Email institucional:</t>
  </si>
  <si>
    <t>DEFENSORIA PÚBLICO DO DISTRITO FEDERAL</t>
  </si>
  <si>
    <t>S.I.A SUL TRECHO 17 RUA 07 LOTE 45, GUARÁ/DF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</si>
  <si>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</si>
  <si>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</si>
  <si>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</si>
  <si>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</si>
  <si>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</si>
  <si>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</si>
  <si>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026.800.751-96</t>
  </si>
  <si>
    <t>870.834.341-15</t>
  </si>
  <si>
    <t>417.138.261-00</t>
  </si>
  <si>
    <t>Tatiana Andrea De O. Barbosa</t>
  </si>
  <si>
    <t>792.821.481-49</t>
  </si>
  <si>
    <t>Maria Iris Gonçalves de Oliveira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</si>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</sst>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44" fontId="3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3" borderId="1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Alignment="1">
      <alignment horizontal="center" vertical="center" wrapText="1"/>
    </xf>
    <xf numFmtId="44" fontId="0" fillId="0" borderId="0" xfId="0" applyNumberFormat="1"/>
    <xf numFmtId="43" fontId="0" fillId="0" borderId="0" xfId="0" applyNumberFormat="1"/>
    <xf numFmtId="0" fontId="0" fillId="4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5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/>
    <xf numFmtId="44" fontId="0" fillId="4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tabSelected="1" view="pageBreakPreview" topLeftCell="A4" zoomScale="90" zoomScaleNormal="80" zoomScaleSheetLayoutView="90" workbookViewId="0">
      <selection activeCell="E11" sqref="E11"/>
    </sheetView>
  </sheetViews>
  <sheetFormatPr defaultRowHeight="15" x14ac:dyDescent="0.25"/>
  <cols>
    <col min="2" max="2" width="57.28515625" customWidth="1"/>
    <col min="3" max="3" width="26.85546875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6" max="16" width="16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16" ht="18.75" x14ac:dyDescent="0.3">
      <c r="A1" s="39" t="s">
        <v>21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6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ht="18.75" x14ac:dyDescent="0.3">
      <c r="A3" s="39" t="s">
        <v>10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6" ht="18.75" x14ac:dyDescent="0.3">
      <c r="A4" s="39" t="s">
        <v>11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6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6" ht="18.75" x14ac:dyDescent="0.3">
      <c r="A6" s="39" t="s">
        <v>17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6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6" ht="43.9" customHeight="1" x14ac:dyDescent="0.25">
      <c r="A8" s="40" t="s">
        <v>18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8.75" customHeight="1" x14ac:dyDescent="0.25">
      <c r="A9" s="38" t="s">
        <v>38</v>
      </c>
      <c r="B9" s="38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6" ht="146.2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28</v>
      </c>
      <c r="H11" s="5" t="s">
        <v>27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  <c r="P11" s="5" t="s">
        <v>39</v>
      </c>
    </row>
    <row r="12" spans="1:16" s="14" customFormat="1" x14ac:dyDescent="0.25">
      <c r="A12" s="33">
        <v>102</v>
      </c>
      <c r="B12" s="17" t="s">
        <v>24</v>
      </c>
      <c r="C12" s="17"/>
      <c r="D12" s="16" t="s">
        <v>8</v>
      </c>
      <c r="E12" s="17" t="s">
        <v>25</v>
      </c>
      <c r="F12" s="16">
        <f t="shared" ref="F12:P12" si="0">SUM(F13:F17)</f>
        <v>0</v>
      </c>
      <c r="G12" s="16">
        <f t="shared" si="0"/>
        <v>0</v>
      </c>
      <c r="H12" s="16">
        <f t="shared" si="0"/>
        <v>3</v>
      </c>
      <c r="I12" s="16">
        <f t="shared" si="0"/>
        <v>1</v>
      </c>
      <c r="J12" s="16">
        <f t="shared" si="0"/>
        <v>0</v>
      </c>
      <c r="K12" s="16">
        <f t="shared" si="0"/>
        <v>0</v>
      </c>
      <c r="L12" s="16">
        <f t="shared" si="0"/>
        <v>0</v>
      </c>
      <c r="M12" s="16">
        <f t="shared" si="0"/>
        <v>0</v>
      </c>
      <c r="N12" s="16">
        <f t="shared" si="0"/>
        <v>0</v>
      </c>
      <c r="O12" s="18">
        <f t="shared" si="0"/>
        <v>15767.64</v>
      </c>
      <c r="P12" s="18">
        <f t="shared" si="0"/>
        <v>4204.7040000000006</v>
      </c>
    </row>
    <row r="13" spans="1:16" s="14" customFormat="1" x14ac:dyDescent="0.25">
      <c r="A13" s="12" t="s">
        <v>1</v>
      </c>
      <c r="B13" s="41" t="s">
        <v>14</v>
      </c>
      <c r="C13" s="41"/>
      <c r="D13" s="41"/>
      <c r="E13" s="41"/>
      <c r="F13" s="12"/>
      <c r="G13" s="12"/>
      <c r="H13" s="12"/>
      <c r="I13" s="12"/>
      <c r="J13" s="12"/>
      <c r="K13" s="12"/>
      <c r="L13" s="12"/>
      <c r="M13" s="12"/>
      <c r="N13" s="12"/>
      <c r="O13" s="13"/>
      <c r="P13" s="42"/>
    </row>
    <row r="14" spans="1:16" s="2" customFormat="1" x14ac:dyDescent="0.25">
      <c r="A14" s="11" t="s">
        <v>8</v>
      </c>
      <c r="B14" s="31" t="s">
        <v>15</v>
      </c>
      <c r="C14" s="32" t="s">
        <v>32</v>
      </c>
      <c r="D14" s="31"/>
      <c r="E14" s="31"/>
      <c r="F14" s="12"/>
      <c r="G14" s="12"/>
      <c r="H14" s="12">
        <v>1</v>
      </c>
      <c r="I14" s="12"/>
      <c r="J14" s="12"/>
      <c r="K14" s="12"/>
      <c r="L14" s="12"/>
      <c r="M14" s="12"/>
      <c r="N14" s="12"/>
      <c r="O14" s="15">
        <v>3935.06</v>
      </c>
      <c r="P14" s="43">
        <f>O14/30*8</f>
        <v>1049.3493333333333</v>
      </c>
    </row>
    <row r="15" spans="1:16" s="2" customFormat="1" x14ac:dyDescent="0.25">
      <c r="A15" s="11" t="s">
        <v>8</v>
      </c>
      <c r="B15" s="31" t="s">
        <v>22</v>
      </c>
      <c r="C15" s="32" t="s">
        <v>33</v>
      </c>
      <c r="D15" s="31"/>
      <c r="E15" s="31"/>
      <c r="F15" s="12"/>
      <c r="G15" s="12"/>
      <c r="H15" s="12"/>
      <c r="I15" s="12">
        <v>1</v>
      </c>
      <c r="J15" s="12"/>
      <c r="K15" s="12"/>
      <c r="L15" s="12"/>
      <c r="M15" s="12"/>
      <c r="N15" s="12"/>
      <c r="O15" s="15">
        <v>3962.46</v>
      </c>
      <c r="P15" s="43">
        <f t="shared" ref="P15:P17" si="1">O15/30*8</f>
        <v>1056.6559999999999</v>
      </c>
    </row>
    <row r="16" spans="1:16" s="2" customFormat="1" x14ac:dyDescent="0.25">
      <c r="A16" s="11" t="s">
        <v>8</v>
      </c>
      <c r="B16" s="31" t="s">
        <v>35</v>
      </c>
      <c r="C16" s="32" t="s">
        <v>36</v>
      </c>
      <c r="D16" s="31"/>
      <c r="E16" s="31"/>
      <c r="F16" s="12"/>
      <c r="G16" s="12"/>
      <c r="H16" s="12">
        <v>1</v>
      </c>
      <c r="I16" s="12"/>
      <c r="J16" s="12"/>
      <c r="K16" s="12"/>
      <c r="L16" s="12"/>
      <c r="M16" s="12"/>
      <c r="N16" s="12"/>
      <c r="O16" s="15">
        <v>3935.06</v>
      </c>
      <c r="P16" s="43">
        <f t="shared" si="1"/>
        <v>1049.3493333333333</v>
      </c>
    </row>
    <row r="17" spans="1:19" s="2" customFormat="1" x14ac:dyDescent="0.25">
      <c r="A17" s="11" t="s">
        <v>8</v>
      </c>
      <c r="B17" s="31" t="s">
        <v>37</v>
      </c>
      <c r="C17" s="32" t="s">
        <v>34</v>
      </c>
      <c r="D17" s="31"/>
      <c r="E17" s="31"/>
      <c r="F17" s="12"/>
      <c r="G17" s="12"/>
      <c r="H17" s="12">
        <v>1</v>
      </c>
      <c r="I17" s="12"/>
      <c r="J17" s="12"/>
      <c r="K17" s="12"/>
      <c r="L17" s="12"/>
      <c r="M17" s="12"/>
      <c r="N17" s="12"/>
      <c r="O17" s="15">
        <v>3935.06</v>
      </c>
      <c r="P17" s="43">
        <f t="shared" si="1"/>
        <v>1049.3493333333333</v>
      </c>
    </row>
    <row r="18" spans="1:19" s="2" customFormat="1" ht="15" customHeight="1" x14ac:dyDescent="0.25">
      <c r="A18" s="7"/>
      <c r="B18" s="6"/>
      <c r="C18" s="6"/>
      <c r="D18" s="7"/>
      <c r="E18" s="8" t="s">
        <v>9</v>
      </c>
      <c r="F18" s="9">
        <f>F12</f>
        <v>0</v>
      </c>
      <c r="G18" s="9">
        <f t="shared" ref="G18:L18" si="2">G12</f>
        <v>0</v>
      </c>
      <c r="H18" s="9">
        <f t="shared" si="2"/>
        <v>3</v>
      </c>
      <c r="I18" s="9">
        <f t="shared" si="2"/>
        <v>1</v>
      </c>
      <c r="J18" s="9">
        <f t="shared" si="2"/>
        <v>0</v>
      </c>
      <c r="K18" s="9">
        <f t="shared" si="2"/>
        <v>0</v>
      </c>
      <c r="L18" s="9">
        <f t="shared" si="2"/>
        <v>0</v>
      </c>
      <c r="M18" s="9">
        <f t="shared" ref="M18:N18" si="3">M12</f>
        <v>0</v>
      </c>
      <c r="N18" s="9">
        <f t="shared" si="3"/>
        <v>0</v>
      </c>
      <c r="O18" s="23">
        <f>O12</f>
        <v>15767.64</v>
      </c>
      <c r="P18" s="23">
        <f>P12</f>
        <v>4204.7040000000006</v>
      </c>
    </row>
    <row r="19" spans="1:19" x14ac:dyDescent="0.25">
      <c r="F19" s="10"/>
      <c r="G19" s="10"/>
      <c r="H19" s="10"/>
      <c r="I19" s="10"/>
      <c r="Q19" s="24"/>
      <c r="R19" s="22"/>
      <c r="S19" s="26"/>
    </row>
    <row r="20" spans="1:19" x14ac:dyDescent="0.25">
      <c r="A20" s="35" t="s">
        <v>19</v>
      </c>
      <c r="B20" s="36"/>
      <c r="C20" s="36"/>
      <c r="D20" s="37"/>
      <c r="E20" s="20" t="s">
        <v>23</v>
      </c>
      <c r="J20" s="1"/>
      <c r="K20" s="1"/>
      <c r="L20" s="1"/>
      <c r="M20" s="1"/>
      <c r="N20" s="1"/>
      <c r="O20" s="1"/>
      <c r="Q20" s="25"/>
      <c r="R20" s="22"/>
      <c r="S20" s="25"/>
    </row>
    <row r="21" spans="1:19" ht="15" customHeight="1" x14ac:dyDescent="0.25">
      <c r="A21" s="35" t="s">
        <v>16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25"/>
      <c r="R21" s="22"/>
    </row>
    <row r="22" spans="1:19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  <c r="Q22" s="22"/>
    </row>
    <row r="23" spans="1:19" ht="15" customHeight="1" x14ac:dyDescent="0.25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7"/>
      <c r="Q23" s="25"/>
    </row>
    <row r="24" spans="1:19" ht="15" customHeight="1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7"/>
      <c r="Q24" s="25"/>
    </row>
    <row r="25" spans="1:19" ht="15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Q25" s="25"/>
    </row>
    <row r="26" spans="1:19" x14ac:dyDescent="0.25">
      <c r="A26" s="34"/>
      <c r="B26" s="34"/>
      <c r="C26" s="34"/>
      <c r="D26" s="34"/>
      <c r="J26" s="27"/>
      <c r="K26" s="2"/>
      <c r="L26" s="2"/>
      <c r="M26" s="2"/>
      <c r="Q26" s="25"/>
    </row>
    <row r="27" spans="1:19" x14ac:dyDescent="0.25">
      <c r="A27" s="34"/>
      <c r="B27" s="34"/>
      <c r="C27" s="34"/>
      <c r="D27" s="34"/>
      <c r="E27" s="21" t="s">
        <v>20</v>
      </c>
      <c r="Q27" s="25"/>
    </row>
    <row r="28" spans="1:19" x14ac:dyDescent="0.25">
      <c r="Q28" s="25"/>
    </row>
  </sheetData>
  <autoFilter ref="A11:O11"/>
  <sortState ref="B362:D363">
    <sortCondition ref="B362"/>
  </sortState>
  <mergeCells count="15">
    <mergeCell ref="A21:O21"/>
    <mergeCell ref="A20:D20"/>
    <mergeCell ref="A9:B9"/>
    <mergeCell ref="A1:O1"/>
    <mergeCell ref="A2:O2"/>
    <mergeCell ref="A3:O3"/>
    <mergeCell ref="A4:O4"/>
    <mergeCell ref="A6:O6"/>
    <mergeCell ref="B13:E13"/>
    <mergeCell ref="A8:P8"/>
    <mergeCell ref="A27:D27"/>
    <mergeCell ref="A26:D26"/>
    <mergeCell ref="A24:O24"/>
    <mergeCell ref="A23:O23"/>
    <mergeCell ref="A22:O22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2016-05-03T19:54:40Z</cp:lastPrinted>
  <dcterms:created xsi:type="dcterms:W3CDTF">2013-06-10T11:27:37Z</dcterms:created>
  <dcterms:modified xsi:type="dcterms:W3CDTF">2019-07-03T15:55:51Z</dcterms:modified>
</cp:coreProperties>
</file>