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9 NAJ SAMAMBAIA" sheetId="16" r:id="rId1"/>
    <sheet name="Plan5" sheetId="67" r:id="rId2"/>
  </sheets>
  <definedNames>
    <definedName name="_xlnm.Print_Area" localSheetId="0">'08.09 NAJ SAMAMBAIA'!$A$1:$P$416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8" i="16" l="1"/>
  <c r="P316" i="16" s="1"/>
  <c r="G316" i="16" l="1"/>
  <c r="H316" i="16"/>
  <c r="I316" i="16"/>
  <c r="J316" i="16"/>
  <c r="K316" i="16"/>
  <c r="O316" i="16" l="1"/>
  <c r="N316" i="16"/>
  <c r="M316" i="16"/>
  <c r="L316" i="16"/>
  <c r="F316" i="16"/>
  <c r="O398" i="16" l="1"/>
  <c r="O378" i="16" l="1"/>
  <c r="O78" i="16"/>
  <c r="N78" i="16"/>
  <c r="M78" i="16"/>
  <c r="L78" i="16"/>
  <c r="K78" i="16"/>
  <c r="J78" i="16"/>
  <c r="F78" i="16"/>
  <c r="O74" i="16"/>
  <c r="N74" i="16"/>
  <c r="M74" i="16"/>
  <c r="L74" i="16"/>
  <c r="K74" i="16"/>
  <c r="J74" i="16"/>
  <c r="F74" i="16"/>
  <c r="O392" i="16"/>
  <c r="N392" i="16"/>
  <c r="M392" i="16"/>
  <c r="L392" i="16"/>
  <c r="K392" i="16"/>
  <c r="J392" i="16"/>
  <c r="F392" i="16"/>
  <c r="O48" i="16"/>
  <c r="O36" i="16" l="1"/>
  <c r="O35" i="16"/>
  <c r="O34" i="16"/>
  <c r="O28" i="16" l="1"/>
  <c r="O402" i="16" l="1"/>
  <c r="O405" i="16" s="1"/>
  <c r="N402" i="16"/>
  <c r="N405" i="16" s="1"/>
  <c r="M402" i="16"/>
  <c r="M405" i="16" s="1"/>
  <c r="L402" i="16"/>
  <c r="L405" i="16" s="1"/>
  <c r="K402" i="16"/>
  <c r="K405" i="16" s="1"/>
  <c r="J402" i="16"/>
  <c r="J405" i="16" s="1"/>
  <c r="F402" i="16"/>
  <c r="F405" i="16" s="1"/>
  <c r="O396" i="16"/>
  <c r="N396" i="16"/>
  <c r="M396" i="16"/>
  <c r="L396" i="16"/>
  <c r="K396" i="16"/>
  <c r="J396" i="16"/>
  <c r="F396" i="16"/>
  <c r="N378" i="16"/>
  <c r="M378" i="16"/>
  <c r="L378" i="16"/>
  <c r="K378" i="16"/>
  <c r="J378" i="16"/>
  <c r="F378" i="16"/>
  <c r="N375" i="16"/>
  <c r="M375" i="16"/>
  <c r="L375" i="16"/>
  <c r="K375" i="16"/>
  <c r="J375" i="16"/>
  <c r="F375" i="16"/>
  <c r="O366" i="16"/>
  <c r="O371" i="16" s="1"/>
  <c r="N366" i="16"/>
  <c r="N371" i="16" s="1"/>
  <c r="M366" i="16"/>
  <c r="M371" i="16" s="1"/>
  <c r="L366" i="16"/>
  <c r="L371" i="16" s="1"/>
  <c r="K366" i="16"/>
  <c r="K371" i="16" s="1"/>
  <c r="J366" i="16"/>
  <c r="J371" i="16" s="1"/>
  <c r="F366" i="16"/>
  <c r="F371" i="16" s="1"/>
  <c r="O357" i="16"/>
  <c r="O363" i="16" s="1"/>
  <c r="N357" i="16"/>
  <c r="N363" i="16" s="1"/>
  <c r="M357" i="16"/>
  <c r="M363" i="16" s="1"/>
  <c r="L357" i="16"/>
  <c r="L363" i="16" s="1"/>
  <c r="K357" i="16"/>
  <c r="K363" i="16" s="1"/>
  <c r="J357" i="16"/>
  <c r="J363" i="16" s="1"/>
  <c r="F357" i="16"/>
  <c r="F363" i="16" s="1"/>
  <c r="O351" i="16"/>
  <c r="N351" i="16"/>
  <c r="M351" i="16"/>
  <c r="L351" i="16"/>
  <c r="K351" i="16"/>
  <c r="J351" i="16"/>
  <c r="F351" i="16"/>
  <c r="O348" i="16"/>
  <c r="N348" i="16"/>
  <c r="M348" i="16"/>
  <c r="L348" i="16"/>
  <c r="K348" i="16"/>
  <c r="J348" i="16"/>
  <c r="F348" i="16"/>
  <c r="O345" i="16"/>
  <c r="N345" i="16"/>
  <c r="M345" i="16"/>
  <c r="L345" i="16"/>
  <c r="K345" i="16"/>
  <c r="J345" i="16"/>
  <c r="F345" i="16"/>
  <c r="O341" i="16"/>
  <c r="N341" i="16"/>
  <c r="M341" i="16"/>
  <c r="L341" i="16"/>
  <c r="K341" i="16"/>
  <c r="J341" i="16"/>
  <c r="F341" i="16"/>
  <c r="O337" i="16"/>
  <c r="N337" i="16"/>
  <c r="M337" i="16"/>
  <c r="L337" i="16"/>
  <c r="K337" i="16"/>
  <c r="J337" i="16"/>
  <c r="F337" i="16"/>
  <c r="O334" i="16"/>
  <c r="N334" i="16"/>
  <c r="M334" i="16"/>
  <c r="L334" i="16"/>
  <c r="K334" i="16"/>
  <c r="J334" i="16"/>
  <c r="F334" i="16"/>
  <c r="O331" i="16"/>
  <c r="N331" i="16"/>
  <c r="M331" i="16"/>
  <c r="L331" i="16"/>
  <c r="K331" i="16"/>
  <c r="J331" i="16"/>
  <c r="F331" i="16"/>
  <c r="O328" i="16"/>
  <c r="N328" i="16"/>
  <c r="M328" i="16"/>
  <c r="L328" i="16"/>
  <c r="K328" i="16"/>
  <c r="J328" i="16"/>
  <c r="F328" i="16"/>
  <c r="O323" i="16"/>
  <c r="N323" i="16"/>
  <c r="M323" i="16"/>
  <c r="L323" i="16"/>
  <c r="K323" i="16"/>
  <c r="J323" i="16"/>
  <c r="F323" i="16"/>
  <c r="O320" i="16"/>
  <c r="N320" i="16"/>
  <c r="M320" i="16"/>
  <c r="L320" i="16"/>
  <c r="K320" i="16"/>
  <c r="J320" i="16"/>
  <c r="F320" i="16"/>
  <c r="O311" i="16"/>
  <c r="N311" i="16"/>
  <c r="M311" i="16"/>
  <c r="L311" i="16"/>
  <c r="K311" i="16"/>
  <c r="J311" i="16"/>
  <c r="F311" i="16"/>
  <c r="O308" i="16"/>
  <c r="N308" i="16"/>
  <c r="M308" i="16"/>
  <c r="L308" i="16"/>
  <c r="K308" i="16"/>
  <c r="J308" i="16"/>
  <c r="F308" i="16"/>
  <c r="O305" i="16"/>
  <c r="N305" i="16"/>
  <c r="M305" i="16"/>
  <c r="L305" i="16"/>
  <c r="K305" i="16"/>
  <c r="J305" i="16"/>
  <c r="F305" i="16"/>
  <c r="O302" i="16"/>
  <c r="N302" i="16"/>
  <c r="M302" i="16"/>
  <c r="L302" i="16"/>
  <c r="K302" i="16"/>
  <c r="J302" i="16"/>
  <c r="F302" i="16"/>
  <c r="O299" i="16"/>
  <c r="N299" i="16"/>
  <c r="M299" i="16"/>
  <c r="L299" i="16"/>
  <c r="K299" i="16"/>
  <c r="J299" i="16"/>
  <c r="F299" i="16"/>
  <c r="O296" i="16"/>
  <c r="N296" i="16"/>
  <c r="M296" i="16"/>
  <c r="L296" i="16"/>
  <c r="K296" i="16"/>
  <c r="J296" i="16"/>
  <c r="F296" i="16"/>
  <c r="O283" i="16"/>
  <c r="O293" i="16" s="1"/>
  <c r="N283" i="16"/>
  <c r="N293" i="16" s="1"/>
  <c r="M283" i="16"/>
  <c r="M293" i="16" s="1"/>
  <c r="L283" i="16"/>
  <c r="K283" i="16"/>
  <c r="K293" i="16" s="1"/>
  <c r="J283" i="16"/>
  <c r="J293" i="16" s="1"/>
  <c r="F283" i="16"/>
  <c r="F293" i="16" s="1"/>
  <c r="O276" i="16"/>
  <c r="F276" i="16"/>
  <c r="O272" i="16"/>
  <c r="N272" i="16"/>
  <c r="M272" i="16"/>
  <c r="L272" i="16"/>
  <c r="K272" i="16"/>
  <c r="J272" i="16"/>
  <c r="F272" i="16"/>
  <c r="O268" i="16"/>
  <c r="N268" i="16"/>
  <c r="M268" i="16"/>
  <c r="L268" i="16"/>
  <c r="K268" i="16"/>
  <c r="J268" i="16"/>
  <c r="F268" i="16"/>
  <c r="O264" i="16"/>
  <c r="N264" i="16"/>
  <c r="M264" i="16"/>
  <c r="L264" i="16"/>
  <c r="K264" i="16"/>
  <c r="J264" i="16"/>
  <c r="F264" i="16"/>
  <c r="O254" i="16"/>
  <c r="N254" i="16"/>
  <c r="N251" i="16" s="1"/>
  <c r="N246" i="16" s="1"/>
  <c r="M254" i="16"/>
  <c r="L254" i="16"/>
  <c r="K254" i="16"/>
  <c r="K251" i="16" s="1"/>
  <c r="K246" i="16" s="1"/>
  <c r="J254" i="16"/>
  <c r="J251" i="16" s="1"/>
  <c r="J246" i="16" s="1"/>
  <c r="F254" i="16"/>
  <c r="O251" i="16"/>
  <c r="M251" i="16"/>
  <c r="M246" i="16" s="1"/>
  <c r="L251" i="16"/>
  <c r="L246" i="16" s="1"/>
  <c r="F251" i="16"/>
  <c r="O246" i="16"/>
  <c r="F246" i="16"/>
  <c r="O239" i="16"/>
  <c r="N239" i="16"/>
  <c r="M239" i="16"/>
  <c r="L239" i="16"/>
  <c r="K239" i="16"/>
  <c r="J239" i="16"/>
  <c r="F239" i="16"/>
  <c r="O232" i="16"/>
  <c r="N232" i="16"/>
  <c r="M232" i="16"/>
  <c r="L232" i="16"/>
  <c r="K232" i="16"/>
  <c r="J232" i="16"/>
  <c r="F232" i="16"/>
  <c r="O228" i="16"/>
  <c r="N228" i="16"/>
  <c r="N223" i="16" s="1"/>
  <c r="N217" i="16" s="1"/>
  <c r="M228" i="16"/>
  <c r="M223" i="16" s="1"/>
  <c r="M217" i="16" s="1"/>
  <c r="L228" i="16"/>
  <c r="K228" i="16"/>
  <c r="J228" i="16"/>
  <c r="J223" i="16" s="1"/>
  <c r="J217" i="16" s="1"/>
  <c r="F228" i="16"/>
  <c r="O223" i="16"/>
  <c r="L223" i="16"/>
  <c r="K223" i="16"/>
  <c r="F223" i="16"/>
  <c r="O217" i="16"/>
  <c r="L217" i="16"/>
  <c r="K217" i="16"/>
  <c r="F217" i="16"/>
  <c r="O210" i="16"/>
  <c r="N210" i="16"/>
  <c r="N207" i="16" s="1"/>
  <c r="M210" i="16"/>
  <c r="M207" i="16" s="1"/>
  <c r="L210" i="16"/>
  <c r="L207" i="16" s="1"/>
  <c r="K210" i="16"/>
  <c r="K207" i="16" s="1"/>
  <c r="J210" i="16"/>
  <c r="J207" i="16" s="1"/>
  <c r="F210" i="16"/>
  <c r="O207" i="16"/>
  <c r="F207" i="16"/>
  <c r="O185" i="16"/>
  <c r="N185" i="16"/>
  <c r="M185" i="16"/>
  <c r="L185" i="16"/>
  <c r="K185" i="16"/>
  <c r="J185" i="16"/>
  <c r="F185" i="16"/>
  <c r="O168" i="16"/>
  <c r="N168" i="16"/>
  <c r="N164" i="16" s="1"/>
  <c r="N161" i="16" s="1"/>
  <c r="M168" i="16"/>
  <c r="M164" i="16" s="1"/>
  <c r="M161" i="16" s="1"/>
  <c r="L168" i="16"/>
  <c r="K168" i="16"/>
  <c r="K164" i="16" s="1"/>
  <c r="K161" i="16" s="1"/>
  <c r="J168" i="16"/>
  <c r="J164" i="16" s="1"/>
  <c r="J161" i="16" s="1"/>
  <c r="F168" i="16"/>
  <c r="O164" i="16"/>
  <c r="L164" i="16"/>
  <c r="F164" i="16"/>
  <c r="O161" i="16"/>
  <c r="L161" i="16"/>
  <c r="F161" i="16"/>
  <c r="O137" i="16"/>
  <c r="N137" i="16"/>
  <c r="M137" i="16"/>
  <c r="L137" i="16"/>
  <c r="K137" i="16"/>
  <c r="J137" i="16"/>
  <c r="F137" i="16"/>
  <c r="O130" i="16"/>
  <c r="N130" i="16"/>
  <c r="N124" i="16" s="1"/>
  <c r="M130" i="16"/>
  <c r="M124" i="16" s="1"/>
  <c r="L130" i="16"/>
  <c r="L124" i="16" s="1"/>
  <c r="K130" i="16"/>
  <c r="J130" i="16"/>
  <c r="J124" i="16" s="1"/>
  <c r="F130" i="16"/>
  <c r="O124" i="16"/>
  <c r="K124" i="16"/>
  <c r="F124" i="16"/>
  <c r="O115" i="16"/>
  <c r="F115" i="16"/>
  <c r="O109" i="16"/>
  <c r="F109" i="16"/>
  <c r="O100" i="16"/>
  <c r="O106" i="16" s="1"/>
  <c r="F100" i="16"/>
  <c r="F106" i="16" s="1"/>
  <c r="O90" i="16"/>
  <c r="O97" i="16" s="1"/>
  <c r="N90" i="16"/>
  <c r="N97" i="16" s="1"/>
  <c r="M90" i="16"/>
  <c r="M97" i="16" s="1"/>
  <c r="L90" i="16"/>
  <c r="L97" i="16" s="1"/>
  <c r="K90" i="16"/>
  <c r="K97" i="16" s="1"/>
  <c r="J90" i="16"/>
  <c r="J97" i="16" s="1"/>
  <c r="F90" i="16"/>
  <c r="F97" i="16" s="1"/>
  <c r="N87" i="16"/>
  <c r="M87" i="16"/>
  <c r="L87" i="16"/>
  <c r="K87" i="16"/>
  <c r="J87" i="16"/>
  <c r="F87" i="16"/>
  <c r="O70" i="16"/>
  <c r="N70" i="16"/>
  <c r="M70" i="16"/>
  <c r="L70" i="16"/>
  <c r="K70" i="16"/>
  <c r="J70" i="16"/>
  <c r="F70" i="16"/>
  <c r="O64" i="16"/>
  <c r="N64" i="16"/>
  <c r="M64" i="16"/>
  <c r="L64" i="16"/>
  <c r="K64" i="16"/>
  <c r="J64" i="16"/>
  <c r="F64" i="16"/>
  <c r="O58" i="16"/>
  <c r="N58" i="16"/>
  <c r="M58" i="16"/>
  <c r="L58" i="16"/>
  <c r="K58" i="16"/>
  <c r="J58" i="16"/>
  <c r="F58" i="16"/>
  <c r="O52" i="16"/>
  <c r="N52" i="16"/>
  <c r="M52" i="16"/>
  <c r="L52" i="16"/>
  <c r="K52" i="16"/>
  <c r="J52" i="16"/>
  <c r="F52" i="16"/>
  <c r="N48" i="16"/>
  <c r="M48" i="16"/>
  <c r="L48" i="16"/>
  <c r="K48" i="16"/>
  <c r="J48" i="16"/>
  <c r="F48" i="16"/>
  <c r="O44" i="16"/>
  <c r="N44" i="16"/>
  <c r="M44" i="16"/>
  <c r="L44" i="16"/>
  <c r="K44" i="16"/>
  <c r="J44" i="16"/>
  <c r="F44" i="16"/>
  <c r="O40" i="16"/>
  <c r="N40" i="16"/>
  <c r="M40" i="16"/>
  <c r="L40" i="16"/>
  <c r="K40" i="16"/>
  <c r="J40" i="16"/>
  <c r="F40" i="16"/>
  <c r="O37" i="16"/>
  <c r="N37" i="16"/>
  <c r="M37" i="16"/>
  <c r="L37" i="16"/>
  <c r="K37" i="16"/>
  <c r="J37" i="16"/>
  <c r="F37" i="16"/>
  <c r="O32" i="16"/>
  <c r="N32" i="16"/>
  <c r="M32" i="16"/>
  <c r="L32" i="16"/>
  <c r="K32" i="16"/>
  <c r="J32" i="16"/>
  <c r="F32" i="16"/>
  <c r="N28" i="16"/>
  <c r="M28" i="16"/>
  <c r="L28" i="16"/>
  <c r="K28" i="16"/>
  <c r="J28" i="16"/>
  <c r="F28" i="16"/>
  <c r="O17" i="16"/>
  <c r="N17" i="16"/>
  <c r="M17" i="16"/>
  <c r="L17" i="16"/>
  <c r="K17" i="16"/>
  <c r="J17" i="16"/>
  <c r="F17" i="16"/>
  <c r="O13" i="16"/>
  <c r="N13" i="16"/>
  <c r="M13" i="16"/>
  <c r="L13" i="16"/>
  <c r="K13" i="16"/>
  <c r="J13" i="16"/>
  <c r="F13" i="16"/>
  <c r="O83" i="16" l="1"/>
  <c r="F83" i="16"/>
  <c r="O399" i="16"/>
  <c r="L293" i="16"/>
  <c r="L276" i="16"/>
  <c r="F399" i="16"/>
  <c r="J399" i="16"/>
  <c r="L399" i="16"/>
  <c r="K399" i="16"/>
  <c r="M399" i="16"/>
  <c r="N399" i="16"/>
  <c r="J354" i="16"/>
  <c r="L354" i="16"/>
  <c r="N354" i="16"/>
  <c r="F354" i="16"/>
  <c r="K354" i="16"/>
  <c r="M354" i="16"/>
  <c r="O354" i="16"/>
  <c r="K83" i="16"/>
  <c r="M83" i="16"/>
  <c r="F280" i="16"/>
  <c r="J83" i="16"/>
  <c r="L83" i="16"/>
  <c r="N83" i="16"/>
  <c r="F121" i="16"/>
  <c r="O121" i="16"/>
  <c r="O280" i="16"/>
  <c r="O407" i="16" l="1"/>
  <c r="F407" i="16"/>
  <c r="F408" i="16" s="1"/>
  <c r="J109" i="16" l="1"/>
  <c r="L106" i="16"/>
  <c r="L100" i="16"/>
  <c r="K407" i="16"/>
  <c r="M109" i="16"/>
  <c r="J407" i="16"/>
  <c r="L109" i="16"/>
  <c r="K121" i="16"/>
  <c r="K115" i="16"/>
  <c r="K109" i="16"/>
  <c r="J100" i="16"/>
  <c r="J106" i="16"/>
  <c r="N109" i="16"/>
  <c r="N115" i="16"/>
  <c r="N121" i="16"/>
  <c r="M121" i="16"/>
  <c r="M115" i="16"/>
  <c r="J276" i="16"/>
  <c r="J280" i="16"/>
  <c r="L121" i="16"/>
  <c r="L115" i="16"/>
  <c r="K276" i="16"/>
  <c r="K280" i="16"/>
  <c r="J121" i="16"/>
  <c r="J115" i="16"/>
  <c r="M407" i="16"/>
  <c r="M280" i="16"/>
  <c r="M276" i="16"/>
  <c r="K106" i="16"/>
  <c r="K100" i="16"/>
  <c r="N280" i="16"/>
  <c r="N276" i="16"/>
  <c r="N106" i="16"/>
  <c r="N100" i="16"/>
  <c r="M100" i="16"/>
  <c r="M106" i="1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<sst xmlns="http://schemas.openxmlformats.org/spreadsheetml/2006/main" count="1150" uniqueCount="493">
  <si>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</si>
  <si>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</si>
  <si>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</si>
  <si>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</si>
  <si>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</si>
  <si>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</si>
  <si>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</si>
  <si>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</si>
  <si>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</si>
  <si>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</si>
  <si>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</si>
  <si>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</si>
  <si>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</si>
  <si>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</si>
  <si>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</si>
  <si>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</si>
  <si>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</si>
  <si>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</si>
  <si>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</si>
  <si>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</si>
  <si>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</si>
  <si>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</si>
  <si>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</si>
  <si>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</si>
  <si>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</si>
  <si>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</si>
  <si>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</si>
  <si>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</si>
  <si>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</si>
  <si>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</si>
  <si>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</si>
  <si>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</si>
  <si>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</si>
  <si>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</si>
  <si>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</si>
  <si>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</si>
  <si>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</si>
  <si>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</si>
  <si>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</si>
  <si>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</si>
  <si>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</si>
  <si>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</si>
  <si>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</si>
  <si>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</si>
  <si>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</si>
  <si>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</si>
  <si>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</si>
  <si>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</si>
  <si>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</si>
  <si>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</si>
  <si>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</si>
  <si>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</si>
  <si>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</si>
  <si>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</si>
  <si>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</si>
  <si>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</si>
  <si>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</si>
  <si>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</si>
  <si>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</si>
  <si>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</si>
  <si>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</si>
  <si>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</si>
  <si>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</si>
  <si>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</si>
  <si>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</si>
  <si>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</si>
  <si>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</si>
  <si>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</si>
  <si>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</si>
  <si>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</si>
  <si>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</si>
  <si>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</si>
  <si>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</si>
  <si>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</si>
  <si>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</si>
  <si>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</si>
  <si>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</si>
  <si>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</si>
  <si>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</si>
  <si>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</si>
  <si>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</si>
  <si>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</si>
  <si>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</si>
  <si>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</si>
  <si>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</si>
  <si>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</si>
  <si>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</si>
  <si>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</si>
  <si>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</si>
  <si>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</si>
  <si>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</si>
  <si>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</si>
  <si>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</si>
  <si>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</si>
  <si>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</si>
  <si>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</si>
  <si>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</si>
  <si>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</si>
  <si>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</si>
  <si>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</si>
  <si>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</si>
  <si>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</si>
  <si>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</si>
  <si>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</si>
  <si>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</si>
  <si>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</si>
  <si>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</si>
  <si>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</si>
  <si>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</si>
  <si>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</si>
  <si>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</si>
  <si>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</si>
  <si>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</si>
  <si>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</si>
  <si>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</si>
  <si>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</si>
  <si>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</si>
  <si>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</si>
  <si>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</si>
  <si>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</si>
  <si>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</si>
  <si>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</si>
  <si>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</si>
  <si>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</si>
  <si>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</si>
  <si>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</si>
  <si>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</si>
  <si>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</si>
  <si>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</si>
  <si>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</si>
  <si>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</si>
  <si>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</si>
  <si>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</si>
  <si>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</si>
  <si>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</si>
  <si>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</si>
  <si>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</si>
  <si>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</si>
  <si>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</si>
  <si>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</si>
  <si>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</si>
  <si>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</si>
  <si>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</si>
  <si>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</si>
  <si>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</si>
  <si>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</si>
  <si>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</si>
  <si>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</si>
  <si>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</si>
  <si>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</si>
  <si>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</si>
  <si>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</si>
  <si>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</si>
  <si>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</si>
  <si>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</si>
  <si>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</si>
  <si>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</si>
  <si>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</si>
  <si>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</si>
  <si>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</si>
  <si>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</si>
  <si>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</si>
  <si>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</si>
  <si>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</si>
  <si>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</si>
  <si>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</si>
  <si>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</si>
  <si>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</si>
  <si>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</si>
  <si>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</si>
  <si>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</si>
  <si>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</si>
  <si>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</si>
  <si>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</si>
  <si>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</si>
  <si>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</si>
  <si>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</si>
  <si>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</si>
  <si>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</si>
  <si>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</si>
  <si>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</si>
  <si>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</si>
  <si>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</si>
  <si>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</si>
  <si>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</si>
  <si>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</si>
  <si>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</si>
  <si>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</si>
  <si>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</si>
  <si>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</si>
  <si>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</si>
  <si>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</si>
  <si>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</si>
  <si>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</si>
  <si>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</si>
  <si>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</si>
  <si>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</si>
  <si>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</si>
  <si>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</si>
  <si>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</si>
  <si>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</si>
  <si>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</si>
  <si>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</si>
  <si>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</si>
  <si>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</si>
  <si>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</si>
  <si>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</si>
  <si>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</si>
  <si>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</si>
  <si>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</si>
  <si>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</si>
  <si>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</si>
  <si>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</si>
  <si>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</si>
  <si>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</si>
  <si>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</si>
  <si>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</si>
  <si>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</si>
  <si>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</si>
  <si>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</si>
  <si>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</si>
  <si>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</si>
  <si>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</si>
  <si>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</si>
  <si>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</si>
  <si>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</si>
  <si>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</si>
  <si>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</si>
  <si>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</si>
  <si>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</si>
  <si>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</si>
  <si>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</si>
  <si>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</si>
  <si>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</si>
  <si>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</si>
  <si>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</si>
  <si>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</si>
  <si>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</si>
  <si>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</si>
  <si>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</si>
  <si>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</si>
  <si>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</si>
  <si>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</si>
  <si>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</si>
  <si>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</si>
  <si>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</si>
  <si>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</si>
  <si>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</si>
  <si>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</si>
  <si>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</si>
  <si>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</si>
  <si>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</si>
  <si>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</si>
  <si>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</si>
  <si>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</si>
  <si>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</si>
  <si>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</si>
  <si>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</si>
  <si>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</si>
  <si>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</si>
  <si>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</si>
  <si>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</si>
  <si>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</si>
  <si>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</si>
  <si>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</si>
  <si>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</si>
  <si>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</si>
  <si>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</si>
  <si>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</si>
  <si>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</si>
  <si>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</si>
  <si>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</si>
  <si>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</si>
  <si>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</si>
  <si>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</si>
  <si>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</si>
  <si>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</si>
  <si>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</si>
  <si>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</si>
  <si>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</si>
  <si>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</si>
  <si>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</si>
  <si>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</si>
  <si>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</si>
  <si>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</si>
  <si>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</si>
  <si>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</si>
  <si>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</si>
  <si>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</si>
  <si>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</si>
  <si>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</si>
  <si>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</si>
  <si>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</si>
  <si>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</si>
  <si>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</si>
  <si>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</si>
  <si>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</si>
  <si>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</si>
  <si>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</si>
  <si>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</si>
  <si>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</si>
  <si>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</si>
  <si>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</si>
  <si>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</si>
  <si>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</si>
  <si>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</si>
  <si>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</si>
  <si>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</si>
  <si>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</si>
  <si>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</si>
  <si>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</si>
  <si>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</si>
  <si>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</si>
  <si>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</si>
  <si>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</si>
  <si>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</si>
  <si>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</si>
  <si>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</si>
  <si>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</si>
  <si>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</si>
  <si>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</si>
  <si>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</si>
  <si>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</si>
  <si>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</si>
  <si>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</si>
  <si>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</si>
  <si>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</si>
  <si>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</si>
  <si>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</si>
  <si>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</si>
  <si>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</si>
  <si>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</si>
  <si>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</si>
  <si>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</si>
  <si>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</si>
  <si>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</si>
  <si>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</si>
  <si>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</si>
  <si>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</si>
  <si>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</si>
  <si>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</si>
  <si>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</si>
  <si>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</si>
  <si>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</si>
  <si>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</si>
  <si>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</si>
  <si>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</si>
  <si>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</si>
  <si>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</si>
  <si>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</si>
  <si>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</si>
  <si>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</si>
  <si>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</si>
  <si>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</si>
  <si>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</si>
  <si>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</si>
  <si>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</si>
  <si>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</si>
  <si>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</si>
  <si>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</si>
  <si>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</si>
  <si>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</si>
  <si>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</si>
  <si>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</si>
  <si>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</si>
  <si>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</si>
  <si>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</si>
  <si>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</si>
  <si>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</si>
  <si>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</si>
  <si>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</si>
  <si>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</si>
  <si>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</si>
  <si>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</si>
  <si>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</si>
  <si>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</si>
  <si>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</si>
  <si>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</si>
  <si>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</si>
  <si>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</si>
  <si>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</si>
  <si>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</si>
  <si>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</si>
  <si>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</si>
  <si>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</si>
  <si>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</si>
  <si>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</si>
  <si>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</si>
  <si>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</si>
  <si>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</si>
  <si>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</si>
  <si>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</si>
  <si>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</si>
  <si>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</si>
  <si>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</si>
  <si>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</si>
  <si>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</si>
  <si>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</si>
  <si>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</si>
  <si>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</si>
  <si>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</si>
  <si>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</si>
  <si>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</si>
  <si>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</si>
  <si>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</si>
  <si>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</si>
  <si>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</si>
  <si>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</si>
  <si>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</si>
  <si>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</si>
  <si>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</si>
  <si>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</si>
  <si>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</si>
  <si>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</si>
  <si>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</si>
  <si>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</si>
  <si>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</si>
  <si>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</si>
  <si>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</si>
  <si>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</si>
  <si>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</si>
  <si>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</si>
  <si>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</si>
  <si>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</si>
  <si>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</si>
  <si>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</si>
  <si>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</si>
  <si>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</si>
  <si>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</si>
  <si>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</si>
  <si>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</si>
  <si>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</si>
  <si>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</si>
  <si>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</si>
  <si>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</si>
  <si>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</si>
  <si>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</si>
  <si>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</si>
  <si>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</si>
  <si>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</si>
  <si>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</si>
  <si>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</si>
  <si>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</si>
  <si>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</si>
  <si>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</si>
  <si>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</si>
  <si>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</si>
  <si>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</si>
  <si>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</si>
  <si>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</si>
  <si>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</si>
  <si>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</si>
  <si>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</si>
  <si>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</si>
  <si>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</si>
  <si>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</si>
  <si>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</si>
  <si>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</si>
  <si>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</si>
  <si>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</si>
  <si>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</si>
  <si>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</si>
  <si>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</si>
  <si>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</si>
  <si>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</si>
  <si>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</si>
  <si>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</si>
  <si>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</si>
  <si>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</si>
  <si>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</si>
  <si>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</si>
  <si>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</si>
  <si>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</si>
  <si>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</si>
  <si>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</si>
  <si>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</si>
  <si>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</si>
  <si>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</si>
  <si>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</si>
  <si>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</si>
  <si>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</si>
  <si>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</si>
  <si>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</si>
  <si>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</si>
  <si>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</si>
  <si>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</si>
  <si>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</si>
  <si>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</si>
  <si>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</si>
  <si>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Lucelia Quinta de Brito</t>
  </si>
  <si>
    <t>900.224.751-68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</si>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</sst>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4" zoomScaleNormal="85" zoomScaleSheetLayoutView="84" workbookViewId="0">
      <selection activeCell="I9" sqref="I9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82" t="s">
        <v>448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1"/>
    </row>
    <row r="14" spans="1:16" s="25" customFormat="1" hidden="1" x14ac:dyDescent="0.25">
      <c r="A14" s="19" t="s">
        <v>1</v>
      </c>
      <c r="B14" s="92" t="s">
        <v>199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200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3" t="s">
        <v>201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1"/>
    </row>
    <row r="18" spans="1:16" s="25" customFormat="1" hidden="1" x14ac:dyDescent="0.25">
      <c r="A18" s="19" t="s">
        <v>1</v>
      </c>
      <c r="B18" s="92" t="s">
        <v>199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1"/>
    </row>
    <row r="19" spans="1:16" s="3" customFormat="1" hidden="1" x14ac:dyDescent="0.25">
      <c r="A19" s="18" t="s">
        <v>10</v>
      </c>
      <c r="B19" s="93" t="s">
        <v>480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3" t="s">
        <v>202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3" t="s">
        <v>203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3" t="s">
        <v>204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3" t="s">
        <v>205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3" t="s">
        <v>206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3" t="s">
        <v>207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3" t="s">
        <v>208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3" t="s">
        <v>209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1"/>
    </row>
    <row r="29" spans="1:16" s="25" customFormat="1" hidden="1" x14ac:dyDescent="0.25">
      <c r="A29" s="19" t="s">
        <v>1</v>
      </c>
      <c r="B29" s="92" t="s">
        <v>199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248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3" t="s">
        <v>249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1"/>
    </row>
    <row r="33" spans="1:16" s="25" customFormat="1" hidden="1" x14ac:dyDescent="0.25">
      <c r="A33" s="19" t="s">
        <v>1</v>
      </c>
      <c r="B33" s="92" t="s">
        <v>199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240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3" t="s">
        <v>425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3" t="s">
        <v>238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1"/>
    </row>
    <row r="38" spans="1:16" s="25" customFormat="1" hidden="1" x14ac:dyDescent="0.25">
      <c r="A38" s="19" t="s">
        <v>1</v>
      </c>
      <c r="B38" s="92" t="s">
        <v>199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426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1"/>
    </row>
    <row r="41" spans="1:16" s="25" customFormat="1" hidden="1" x14ac:dyDescent="0.25">
      <c r="A41" s="19" t="s">
        <v>1</v>
      </c>
      <c r="B41" s="92" t="s">
        <v>199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299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3" t="s">
        <v>298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1"/>
    </row>
    <row r="45" spans="1:16" s="25" customFormat="1" hidden="1" x14ac:dyDescent="0.25">
      <c r="A45" s="19" t="s">
        <v>1</v>
      </c>
      <c r="B45" s="92" t="s">
        <v>199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358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4" t="s">
        <v>359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1"/>
    </row>
    <row r="49" spans="1:16" s="25" customFormat="1" hidden="1" x14ac:dyDescent="0.25">
      <c r="A49" s="19" t="s">
        <v>1</v>
      </c>
      <c r="B49" s="92" t="s">
        <v>199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4" customFormat="1" hidden="1" x14ac:dyDescent="0.25">
      <c r="A50" s="48" t="s">
        <v>13</v>
      </c>
      <c r="B50" s="95" t="s">
        <v>307</v>
      </c>
      <c r="C50" s="95"/>
      <c r="D50" s="95"/>
      <c r="E50" s="95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6"/>
    </row>
    <row r="51" spans="1:16" s="34" customFormat="1" hidden="1" x14ac:dyDescent="0.25">
      <c r="A51" s="48" t="s">
        <v>13</v>
      </c>
      <c r="B51" s="95" t="s">
        <v>308</v>
      </c>
      <c r="C51" s="95"/>
      <c r="D51" s="95"/>
      <c r="E51" s="95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6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1"/>
    </row>
    <row r="53" spans="1:16" s="25" customFormat="1" hidden="1" x14ac:dyDescent="0.25">
      <c r="A53" s="19" t="s">
        <v>1</v>
      </c>
      <c r="B53" s="92" t="s">
        <v>199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244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3" t="s">
        <v>243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3" t="s">
        <v>245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3" t="s">
        <v>246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1"/>
    </row>
    <row r="59" spans="1:16" s="25" customFormat="1" hidden="1" x14ac:dyDescent="0.25">
      <c r="A59" s="19" t="s">
        <v>1</v>
      </c>
      <c r="B59" s="92" t="s">
        <v>199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253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3" t="s">
        <v>252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3" t="s">
        <v>251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3" t="s">
        <v>254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1"/>
    </row>
    <row r="65" spans="1:16" s="25" customFormat="1" hidden="1" x14ac:dyDescent="0.25">
      <c r="A65" s="19" t="s">
        <v>1</v>
      </c>
      <c r="B65" s="92" t="s">
        <v>199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270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3" t="s">
        <v>271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3" t="s">
        <v>269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3" t="s">
        <v>272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1"/>
    </row>
    <row r="71" spans="1:16" s="25" customFormat="1" hidden="1" x14ac:dyDescent="0.25">
      <c r="A71" s="19" t="s">
        <v>1</v>
      </c>
      <c r="B71" s="92" t="s">
        <v>199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242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3" t="s">
        <v>241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1"/>
    </row>
    <row r="75" spans="1:16" s="25" customFormat="1" hidden="1" x14ac:dyDescent="0.25">
      <c r="A75" s="19" t="s">
        <v>1</v>
      </c>
      <c r="B75" s="92" t="s">
        <v>199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1"/>
    </row>
    <row r="76" spans="1:16" s="3" customFormat="1" ht="13.15" hidden="1" customHeight="1" x14ac:dyDescent="0.25">
      <c r="A76" s="18" t="s">
        <v>10</v>
      </c>
      <c r="B76" s="93" t="s">
        <v>433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3" t="s">
        <v>326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7"/>
    </row>
    <row r="79" spans="1:16" s="25" customFormat="1" hidden="1" x14ac:dyDescent="0.25">
      <c r="A79" s="19" t="s">
        <v>1</v>
      </c>
      <c r="B79" s="92" t="s">
        <v>199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4" customFormat="1" hidden="1" x14ac:dyDescent="0.25">
      <c r="A80" s="48" t="s">
        <v>13</v>
      </c>
      <c r="B80" s="95" t="s">
        <v>240</v>
      </c>
      <c r="C80" s="95"/>
      <c r="D80" s="95"/>
      <c r="E80" s="95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6"/>
    </row>
    <row r="81" spans="1:16" s="34" customFormat="1" hidden="1" x14ac:dyDescent="0.25">
      <c r="A81" s="48" t="s">
        <v>13</v>
      </c>
      <c r="B81" s="95" t="s">
        <v>425</v>
      </c>
      <c r="C81" s="95"/>
      <c r="D81" s="95"/>
      <c r="E81" s="95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6"/>
    </row>
    <row r="82" spans="1:16" s="34" customFormat="1" hidden="1" x14ac:dyDescent="0.25">
      <c r="A82" s="48" t="s">
        <v>13</v>
      </c>
      <c r="B82" s="95" t="s">
        <v>481</v>
      </c>
      <c r="C82" s="95"/>
      <c r="D82" s="95"/>
      <c r="E82" s="95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8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1"/>
    </row>
    <row r="91" spans="1:16" s="25" customFormat="1" hidden="1" x14ac:dyDescent="0.25">
      <c r="A91" s="19" t="s">
        <v>1</v>
      </c>
      <c r="B91" s="92" t="s">
        <v>199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1"/>
    </row>
    <row r="92" spans="1:16" s="3" customFormat="1" hidden="1" x14ac:dyDescent="0.25">
      <c r="A92" s="18" t="s">
        <v>10</v>
      </c>
      <c r="B92" s="102" t="s">
        <v>216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3" t="s">
        <v>214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3" t="s">
        <v>215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3" t="s">
        <v>427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2" t="s">
        <v>217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1"/>
    </row>
    <row r="101" spans="1:16" s="25" customFormat="1" hidden="1" x14ac:dyDescent="0.25">
      <c r="A101" s="19" t="s">
        <v>1</v>
      </c>
      <c r="B101" s="92" t="s">
        <v>199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1"/>
    </row>
    <row r="102" spans="1:16" s="3" customFormat="1" hidden="1" x14ac:dyDescent="0.25">
      <c r="A102" s="18" t="s">
        <v>10</v>
      </c>
      <c r="B102" s="93" t="s">
        <v>220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3" t="s">
        <v>221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3" t="s">
        <v>219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3" t="s">
        <v>218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1"/>
    </row>
    <row r="110" spans="1:16" s="25" customFormat="1" hidden="1" x14ac:dyDescent="0.25">
      <c r="A110" s="19" t="s">
        <v>1</v>
      </c>
      <c r="B110" s="92" t="s">
        <v>199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1"/>
    </row>
    <row r="111" spans="1:16" s="3" customFormat="1" hidden="1" x14ac:dyDescent="0.25">
      <c r="A111" s="18" t="s">
        <v>10</v>
      </c>
      <c r="B111" s="93" t="s">
        <v>286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3" t="s">
        <v>285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3" t="s">
        <v>287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3" t="s">
        <v>284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1"/>
    </row>
    <row r="116" spans="1:16" s="25" customFormat="1" hidden="1" x14ac:dyDescent="0.25">
      <c r="A116" s="19" t="s">
        <v>1</v>
      </c>
      <c r="B116" s="92" t="s">
        <v>199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1"/>
    </row>
    <row r="117" spans="1:16" s="3" customFormat="1" hidden="1" x14ac:dyDescent="0.25">
      <c r="A117" s="18" t="s">
        <v>10</v>
      </c>
      <c r="B117" s="93" t="s">
        <v>293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3" t="s">
        <v>295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3" t="s">
        <v>296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3" t="s">
        <v>294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0" t="s">
        <v>36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90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199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3" t="s">
        <v>314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3" t="s">
        <v>312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3" t="s">
        <v>311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3" t="s">
        <v>313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199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3" t="s">
        <v>428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3" t="s">
        <v>277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3" t="s">
        <v>276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3" t="s">
        <v>278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3" t="s">
        <v>279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199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2" t="s">
        <v>236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3" t="s">
        <v>226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3" t="s">
        <v>227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3" t="s">
        <v>228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3" t="s">
        <v>237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3" t="s">
        <v>229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3" t="s">
        <v>230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3" t="s">
        <v>231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3" t="s">
        <v>232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2" t="s">
        <v>234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3" t="s">
        <v>233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3" t="s">
        <v>235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3" t="s">
        <v>223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3" t="s">
        <v>225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3" t="s">
        <v>224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199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3" t="s">
        <v>274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199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3" t="s">
        <v>325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1"/>
    </row>
    <row r="169" spans="1:16" s="25" customFormat="1" hidden="1" x14ac:dyDescent="0.25">
      <c r="A169" s="19" t="s">
        <v>1</v>
      </c>
      <c r="B169" s="92" t="s">
        <v>199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330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3" t="s">
        <v>328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3" t="s">
        <v>335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3" t="s">
        <v>331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3" t="s">
        <v>329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3" t="s">
        <v>332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3" t="s">
        <v>327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3" t="s">
        <v>334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3" t="s">
        <v>429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3" t="s">
        <v>432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3" t="s">
        <v>430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3" t="s">
        <v>336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3" t="s">
        <v>337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3" t="s">
        <v>431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3" t="s">
        <v>333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1"/>
    </row>
    <row r="186" spans="1:16" s="25" customFormat="1" hidden="1" x14ac:dyDescent="0.25">
      <c r="A186" s="19" t="s">
        <v>1</v>
      </c>
      <c r="B186" s="92" t="s">
        <v>199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338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3" t="s">
        <v>339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3" t="s">
        <v>340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3" t="s">
        <v>341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3" t="s">
        <v>342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3" t="s">
        <v>343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3" t="s">
        <v>344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3" t="s">
        <v>345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3" t="s">
        <v>346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3" t="s">
        <v>347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3" t="s">
        <v>348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3" t="s">
        <v>349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3" t="s">
        <v>350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3" t="s">
        <v>351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3" t="s">
        <v>352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3" t="s">
        <v>353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3" t="s">
        <v>354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3" t="s">
        <v>355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3" t="s">
        <v>356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5" t="s">
        <v>357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199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3" t="s">
        <v>247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199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3" t="s">
        <v>212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199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3" t="s">
        <v>268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199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3" t="s">
        <v>250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199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3" t="s">
        <v>297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199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2" t="s">
        <v>255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3" t="s">
        <v>258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3" t="s">
        <v>257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3" t="s">
        <v>256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199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3" t="s">
        <v>263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199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3" t="s">
        <v>213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1"/>
    </row>
    <row r="252" spans="1:16" s="3" customFormat="1" hidden="1" x14ac:dyDescent="0.25">
      <c r="A252" s="19" t="s">
        <v>1</v>
      </c>
      <c r="B252" s="92" t="s">
        <v>199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3" t="s">
        <v>264</v>
      </c>
      <c r="C253" s="93"/>
      <c r="D253" s="93"/>
      <c r="E253" s="9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1"/>
    </row>
    <row r="255" spans="1:16" s="3" customFormat="1" hidden="1" x14ac:dyDescent="0.25">
      <c r="A255" s="19" t="s">
        <v>1</v>
      </c>
      <c r="B255" s="92" t="s">
        <v>199</v>
      </c>
      <c r="C255" s="92"/>
      <c r="D255" s="92"/>
      <c r="E255" s="92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3" t="s">
        <v>310</v>
      </c>
      <c r="C256" s="93"/>
      <c r="D256" s="93"/>
      <c r="E256" s="9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1"/>
    </row>
    <row r="265" spans="1:16" s="3" customFormat="1" hidden="1" x14ac:dyDescent="0.25">
      <c r="A265" s="19" t="s">
        <v>1</v>
      </c>
      <c r="B265" s="92" t="s">
        <v>199</v>
      </c>
      <c r="C265" s="92"/>
      <c r="D265" s="92"/>
      <c r="E265" s="92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3" t="s">
        <v>261</v>
      </c>
      <c r="C266" s="93"/>
      <c r="D266" s="93"/>
      <c r="E266" s="9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1"/>
    </row>
    <row r="269" spans="1:16" s="3" customFormat="1" hidden="1" x14ac:dyDescent="0.25">
      <c r="A269" s="19" t="s">
        <v>1</v>
      </c>
      <c r="B269" s="92" t="s">
        <v>199</v>
      </c>
      <c r="C269" s="92"/>
      <c r="D269" s="92"/>
      <c r="E269" s="92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3" t="s">
        <v>315</v>
      </c>
      <c r="C270" s="93"/>
      <c r="D270" s="93"/>
      <c r="E270" s="9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1"/>
    </row>
    <row r="273" spans="1:16" s="3" customFormat="1" hidden="1" x14ac:dyDescent="0.25">
      <c r="A273" s="19" t="s">
        <v>1</v>
      </c>
      <c r="B273" s="92" t="s">
        <v>199</v>
      </c>
      <c r="C273" s="92"/>
      <c r="D273" s="92"/>
      <c r="E273" s="92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3" t="s">
        <v>360</v>
      </c>
      <c r="C274" s="93"/>
      <c r="D274" s="93"/>
      <c r="E274" s="9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1"/>
    </row>
    <row r="277" spans="1:16" s="3" customFormat="1" hidden="1" x14ac:dyDescent="0.25">
      <c r="A277" s="19" t="s">
        <v>1</v>
      </c>
      <c r="B277" s="92" t="s">
        <v>199</v>
      </c>
      <c r="C277" s="92"/>
      <c r="D277" s="92"/>
      <c r="E277" s="92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3" t="s">
        <v>222</v>
      </c>
      <c r="C278" s="93"/>
      <c r="D278" s="93"/>
      <c r="E278" s="9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0"/>
    </row>
    <row r="281" spans="1:16" s="3" customFormat="1" hidden="1" x14ac:dyDescent="0.25">
      <c r="A281" s="18"/>
      <c r="B281" s="17"/>
      <c r="C281" s="17"/>
      <c r="D281" s="18"/>
      <c r="E281" s="101"/>
      <c r="F281" s="19"/>
      <c r="G281" s="19"/>
      <c r="H281" s="19"/>
      <c r="I281" s="19"/>
      <c r="J281" s="19"/>
      <c r="K281" s="19"/>
      <c r="L281" s="19"/>
      <c r="M281" s="19"/>
      <c r="N281" s="19"/>
      <c r="O281" s="103"/>
      <c r="P281" s="28"/>
    </row>
    <row r="282" spans="1:16" hidden="1" x14ac:dyDescent="0.25">
      <c r="A282" s="100" t="s">
        <v>139</v>
      </c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90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1"/>
    </row>
    <row r="284" spans="1:16" s="3" customFormat="1" hidden="1" x14ac:dyDescent="0.25">
      <c r="A284" s="19" t="s">
        <v>1</v>
      </c>
      <c r="B284" s="92" t="s">
        <v>199</v>
      </c>
      <c r="C284" s="92"/>
      <c r="D284" s="92"/>
      <c r="E284" s="92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3" t="s">
        <v>306</v>
      </c>
      <c r="C285" s="93"/>
      <c r="D285" s="93"/>
      <c r="E285" s="9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3" t="s">
        <v>303</v>
      </c>
      <c r="C286" s="93"/>
      <c r="D286" s="93"/>
      <c r="E286" s="9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3" t="s">
        <v>300</v>
      </c>
      <c r="C287" s="93"/>
      <c r="D287" s="93"/>
      <c r="E287" s="9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3" t="s">
        <v>301</v>
      </c>
      <c r="C288" s="93"/>
      <c r="D288" s="93"/>
      <c r="E288" s="9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3" t="s">
        <v>304</v>
      </c>
      <c r="C289" s="93"/>
      <c r="D289" s="93"/>
      <c r="E289" s="9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3" t="s">
        <v>302</v>
      </c>
      <c r="C290" s="93"/>
      <c r="D290" s="93"/>
      <c r="E290" s="9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5" t="s">
        <v>305</v>
      </c>
      <c r="C291" s="95"/>
      <c r="D291" s="95"/>
      <c r="E291" s="95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5" t="s">
        <v>482</v>
      </c>
      <c r="C292" s="95"/>
      <c r="D292" s="95"/>
      <c r="E292" s="95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0"/>
    </row>
    <row r="294" spans="1:16" s="3" customFormat="1" hidden="1" x14ac:dyDescent="0.25">
      <c r="A294" s="18"/>
      <c r="B294" s="17"/>
      <c r="C294" s="17"/>
      <c r="D294" s="18"/>
      <c r="E294" s="101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100" t="s">
        <v>140</v>
      </c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2" t="s">
        <v>199</v>
      </c>
      <c r="C297" s="92"/>
      <c r="D297" s="92"/>
      <c r="E297" s="92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1"/>
    </row>
    <row r="298" spans="1:16" s="3" customFormat="1" hidden="1" x14ac:dyDescent="0.25">
      <c r="A298" s="18" t="s">
        <v>13</v>
      </c>
      <c r="B298" s="93" t="s">
        <v>441</v>
      </c>
      <c r="C298" s="93"/>
      <c r="D298" s="93"/>
      <c r="E298" s="9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1"/>
    </row>
    <row r="300" spans="1:16" s="25" customFormat="1" hidden="1" x14ac:dyDescent="0.25">
      <c r="A300" s="19" t="s">
        <v>1</v>
      </c>
      <c r="B300" s="92" t="s">
        <v>199</v>
      </c>
      <c r="C300" s="92"/>
      <c r="D300" s="92"/>
      <c r="E300" s="92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1"/>
    </row>
    <row r="301" spans="1:16" s="3" customFormat="1" hidden="1" x14ac:dyDescent="0.25">
      <c r="A301" s="18" t="s">
        <v>13</v>
      </c>
      <c r="B301" s="93" t="s">
        <v>434</v>
      </c>
      <c r="C301" s="93"/>
      <c r="D301" s="93"/>
      <c r="E301" s="9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1"/>
    </row>
    <row r="303" spans="1:16" s="25" customFormat="1" hidden="1" x14ac:dyDescent="0.25">
      <c r="A303" s="19" t="s">
        <v>1</v>
      </c>
      <c r="B303" s="92" t="s">
        <v>199</v>
      </c>
      <c r="C303" s="92"/>
      <c r="D303" s="92"/>
      <c r="E303" s="92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1"/>
    </row>
    <row r="304" spans="1:16" s="3" customFormat="1" hidden="1" x14ac:dyDescent="0.25">
      <c r="A304" s="18" t="s">
        <v>13</v>
      </c>
      <c r="B304" s="93" t="s">
        <v>292</v>
      </c>
      <c r="C304" s="93"/>
      <c r="D304" s="93"/>
      <c r="E304" s="9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1"/>
    </row>
    <row r="306" spans="1:16" s="25" customFormat="1" hidden="1" x14ac:dyDescent="0.25">
      <c r="A306" s="19" t="s">
        <v>1</v>
      </c>
      <c r="B306" s="92" t="s">
        <v>199</v>
      </c>
      <c r="C306" s="92"/>
      <c r="D306" s="92"/>
      <c r="E306" s="92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1"/>
    </row>
    <row r="307" spans="1:16" s="3" customFormat="1" hidden="1" x14ac:dyDescent="0.25">
      <c r="A307" s="18" t="s">
        <v>13</v>
      </c>
      <c r="B307" s="93" t="s">
        <v>266</v>
      </c>
      <c r="C307" s="93"/>
      <c r="D307" s="93"/>
      <c r="E307" s="9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408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1"/>
    </row>
    <row r="309" spans="1:16" s="25" customFormat="1" hidden="1" x14ac:dyDescent="0.25">
      <c r="A309" s="19" t="s">
        <v>1</v>
      </c>
      <c r="B309" s="92" t="s">
        <v>199</v>
      </c>
      <c r="C309" s="92"/>
      <c r="D309" s="92"/>
      <c r="E309" s="92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1"/>
    </row>
    <row r="310" spans="1:16" s="3" customFormat="1" hidden="1" x14ac:dyDescent="0.25">
      <c r="A310" s="18" t="s">
        <v>13</v>
      </c>
      <c r="B310" s="93" t="s">
        <v>265</v>
      </c>
      <c r="C310" s="93"/>
      <c r="D310" s="93"/>
      <c r="E310" s="9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409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1"/>
    </row>
    <row r="312" spans="1:16" s="25" customFormat="1" hidden="1" x14ac:dyDescent="0.25">
      <c r="A312" s="19" t="s">
        <v>1</v>
      </c>
      <c r="B312" s="92" t="s">
        <v>199</v>
      </c>
      <c r="C312" s="92"/>
      <c r="D312" s="92"/>
      <c r="E312" s="92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1"/>
    </row>
    <row r="313" spans="1:16" s="3" customFormat="1" hidden="1" x14ac:dyDescent="0.25">
      <c r="A313" s="18" t="s">
        <v>13</v>
      </c>
      <c r="B313" s="93" t="s">
        <v>260</v>
      </c>
      <c r="C313" s="93"/>
      <c r="D313" s="93"/>
      <c r="E313" s="9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x14ac:dyDescent="0.25">
      <c r="A316" s="55">
        <v>68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0</v>
      </c>
      <c r="G316" s="35">
        <f t="shared" ref="G316:K316" si="56">SUM(G317:G318)</f>
        <v>0</v>
      </c>
      <c r="H316" s="35">
        <f t="shared" si="56"/>
        <v>1</v>
      </c>
      <c r="I316" s="35">
        <f t="shared" si="56"/>
        <v>0</v>
      </c>
      <c r="J316" s="35">
        <f t="shared" si="56"/>
        <v>0</v>
      </c>
      <c r="K316" s="35">
        <f t="shared" si="56"/>
        <v>0</v>
      </c>
      <c r="L316" s="35">
        <f t="shared" ref="L316:N316" si="57">SUM(L317:L318)</f>
        <v>0</v>
      </c>
      <c r="M316" s="35">
        <f t="shared" si="57"/>
        <v>0</v>
      </c>
      <c r="N316" s="35">
        <f t="shared" si="57"/>
        <v>0</v>
      </c>
      <c r="O316" s="39">
        <f>SUM(O317:O318)</f>
        <v>3935.06</v>
      </c>
      <c r="P316" s="39">
        <f>SUM(P317:P318)</f>
        <v>1049.3493333333333</v>
      </c>
    </row>
    <row r="317" spans="1:16" s="25" customFormat="1" x14ac:dyDescent="0.25">
      <c r="A317" s="19" t="s">
        <v>1</v>
      </c>
      <c r="B317" s="92" t="s">
        <v>199</v>
      </c>
      <c r="C317" s="92"/>
      <c r="D317" s="92"/>
      <c r="E317" s="92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1"/>
    </row>
    <row r="318" spans="1:16" s="3" customFormat="1" x14ac:dyDescent="0.25">
      <c r="A318" s="18" t="s">
        <v>13</v>
      </c>
      <c r="B318" s="28" t="s">
        <v>489</v>
      </c>
      <c r="C318" s="54" t="s">
        <v>490</v>
      </c>
      <c r="D318" s="28"/>
      <c r="E318" s="28"/>
      <c r="F318" s="19"/>
      <c r="G318" s="19"/>
      <c r="H318" s="19">
        <v>1</v>
      </c>
      <c r="I318" s="19"/>
      <c r="J318" s="19"/>
      <c r="K318" s="19"/>
      <c r="L318" s="19"/>
      <c r="M318" s="19"/>
      <c r="N318" s="19"/>
      <c r="O318" s="27">
        <v>3935.06</v>
      </c>
      <c r="P318" s="104">
        <f>O318/30*8</f>
        <v>1049.3493333333333</v>
      </c>
    </row>
    <row r="319" spans="1:16" s="3" customFormat="1" hidden="1" x14ac:dyDescent="0.25">
      <c r="A319" s="85"/>
      <c r="B319" s="86" t="s">
        <v>157</v>
      </c>
      <c r="C319" s="86"/>
      <c r="D319" s="85" t="s">
        <v>13</v>
      </c>
      <c r="E319" s="86" t="s">
        <v>158</v>
      </c>
      <c r="F319" s="87"/>
      <c r="G319" s="87"/>
      <c r="H319" s="87"/>
      <c r="I319" s="87"/>
      <c r="J319" s="87" t="s">
        <v>12</v>
      </c>
      <c r="K319" s="87" t="s">
        <v>12</v>
      </c>
      <c r="L319" s="87" t="s">
        <v>12</v>
      </c>
      <c r="M319" s="87" t="s">
        <v>12</v>
      </c>
      <c r="N319" s="87" t="s">
        <v>12</v>
      </c>
      <c r="O319" s="88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199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440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199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280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281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282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199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275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442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435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436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437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475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476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477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438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439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474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445</v>
      </c>
      <c r="B409" s="72"/>
      <c r="C409" s="72"/>
      <c r="D409" s="7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447</v>
      </c>
    </row>
  </sheetData>
  <mergeCells count="281">
    <mergeCell ref="A8:P8"/>
    <mergeCell ref="A295:P295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08.09 NAJ SAMAMBAIA</vt:lpstr>
      <vt:lpstr>Plan5</vt:lpstr>
      <vt:lpstr>'08.09 NAJ SAMAMBAIA'!Area_de_impressao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2013-11-22T10:15:57Z</cp:lastPrinted>
  <dcterms:created xsi:type="dcterms:W3CDTF">2013-06-10T11:27:37Z</dcterms:created>
  <dcterms:modified xsi:type="dcterms:W3CDTF">2019-07-03T14:55:45Z</dcterms:modified>
</cp:coreProperties>
</file>