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39CT Vicente Pires" sheetId="30" r:id="rId1"/>
    <sheet name="Plan5" sheetId="67" r:id="rId2"/>
  </sheets>
  <definedNames>
    <definedName name="_xlnm.Print_Area" localSheetId="0">'06.39CT Vicente Pires'!$A$1:$P$416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48" i="30" l="1"/>
  <c r="P246" i="30"/>
  <c r="G246" i="30" l="1"/>
  <c r="H246" i="30"/>
  <c r="I246" i="30"/>
  <c r="J246" i="30"/>
  <c r="K246" i="30"/>
  <c r="L246" i="30"/>
  <c r="M246" i="30"/>
  <c r="O246" i="30" l="1"/>
  <c r="F246" i="30"/>
  <c r="O398" i="30" l="1"/>
  <c r="O378" i="30" l="1"/>
  <c r="O78" i="30"/>
  <c r="N78" i="30"/>
  <c r="M78" i="30"/>
  <c r="L78" i="30"/>
  <c r="K78" i="30"/>
  <c r="J78" i="30"/>
  <c r="F78" i="30"/>
  <c r="O74" i="30"/>
  <c r="N74" i="30"/>
  <c r="M74" i="30"/>
  <c r="L74" i="30"/>
  <c r="K74" i="30"/>
  <c r="J74" i="30"/>
  <c r="F74" i="30"/>
  <c r="O392" i="30"/>
  <c r="N392" i="30"/>
  <c r="M392" i="30"/>
  <c r="L392" i="30"/>
  <c r="K392" i="30"/>
  <c r="J392" i="30"/>
  <c r="F392" i="30"/>
  <c r="O48" i="30"/>
  <c r="O36" i="30" l="1"/>
  <c r="O35" i="30"/>
  <c r="O34" i="30"/>
  <c r="O28" i="30" l="1"/>
  <c r="O402" i="30" l="1"/>
  <c r="O405" i="30" s="1"/>
  <c r="N402" i="30"/>
  <c r="N405" i="30" s="1"/>
  <c r="M402" i="30"/>
  <c r="M405" i="30" s="1"/>
  <c r="L402" i="30"/>
  <c r="L405" i="30" s="1"/>
  <c r="K402" i="30"/>
  <c r="K405" i="30" s="1"/>
  <c r="J402" i="30"/>
  <c r="J405" i="30" s="1"/>
  <c r="F402" i="30"/>
  <c r="F405" i="30" s="1"/>
  <c r="O396" i="30"/>
  <c r="N396" i="30"/>
  <c r="M396" i="30"/>
  <c r="L396" i="30"/>
  <c r="K396" i="30"/>
  <c r="J396" i="30"/>
  <c r="F396" i="30"/>
  <c r="N378" i="30"/>
  <c r="M378" i="30"/>
  <c r="L378" i="30"/>
  <c r="K378" i="30"/>
  <c r="J378" i="30"/>
  <c r="F378" i="30"/>
  <c r="N375" i="30"/>
  <c r="M375" i="30"/>
  <c r="L375" i="30"/>
  <c r="K375" i="30"/>
  <c r="J375" i="30"/>
  <c r="F375" i="30"/>
  <c r="O366" i="30"/>
  <c r="O371" i="30" s="1"/>
  <c r="N366" i="30"/>
  <c r="N371" i="30" s="1"/>
  <c r="M366" i="30"/>
  <c r="M371" i="30" s="1"/>
  <c r="L366" i="30"/>
  <c r="L371" i="30" s="1"/>
  <c r="K366" i="30"/>
  <c r="K371" i="30" s="1"/>
  <c r="J366" i="30"/>
  <c r="J371" i="30" s="1"/>
  <c r="F366" i="30"/>
  <c r="F371" i="30" s="1"/>
  <c r="O357" i="30"/>
  <c r="O363" i="30" s="1"/>
  <c r="N357" i="30"/>
  <c r="N363" i="30" s="1"/>
  <c r="M357" i="30"/>
  <c r="M363" i="30" s="1"/>
  <c r="L357" i="30"/>
  <c r="L363" i="30" s="1"/>
  <c r="K357" i="30"/>
  <c r="K363" i="30" s="1"/>
  <c r="J357" i="30"/>
  <c r="J363" i="30" s="1"/>
  <c r="F357" i="30"/>
  <c r="F363" i="30" s="1"/>
  <c r="O351" i="30"/>
  <c r="N351" i="30"/>
  <c r="M351" i="30"/>
  <c r="L351" i="30"/>
  <c r="K351" i="30"/>
  <c r="J351" i="30"/>
  <c r="F351" i="30"/>
  <c r="O348" i="30"/>
  <c r="N348" i="30"/>
  <c r="M348" i="30"/>
  <c r="L348" i="30"/>
  <c r="K348" i="30"/>
  <c r="J348" i="30"/>
  <c r="F348" i="30"/>
  <c r="O345" i="30"/>
  <c r="N345" i="30"/>
  <c r="M345" i="30"/>
  <c r="L345" i="30"/>
  <c r="K345" i="30"/>
  <c r="J345" i="30"/>
  <c r="F345" i="30"/>
  <c r="O341" i="30"/>
  <c r="N341" i="30"/>
  <c r="M341" i="30"/>
  <c r="L341" i="30"/>
  <c r="K341" i="30"/>
  <c r="J341" i="30"/>
  <c r="F341" i="30"/>
  <c r="O337" i="30"/>
  <c r="N337" i="30"/>
  <c r="M337" i="30"/>
  <c r="L337" i="30"/>
  <c r="K337" i="30"/>
  <c r="J337" i="30"/>
  <c r="F337" i="30"/>
  <c r="O334" i="30"/>
  <c r="N334" i="30"/>
  <c r="M334" i="30"/>
  <c r="L334" i="30"/>
  <c r="K334" i="30"/>
  <c r="J334" i="30"/>
  <c r="F334" i="30"/>
  <c r="O331" i="30"/>
  <c r="N331" i="30"/>
  <c r="M331" i="30"/>
  <c r="L331" i="30"/>
  <c r="K331" i="30"/>
  <c r="J331" i="30"/>
  <c r="F331" i="30"/>
  <c r="O328" i="30"/>
  <c r="N328" i="30"/>
  <c r="M328" i="30"/>
  <c r="L328" i="30"/>
  <c r="K328" i="30"/>
  <c r="J328" i="30"/>
  <c r="F328" i="30"/>
  <c r="O323" i="30"/>
  <c r="N323" i="30"/>
  <c r="M323" i="30"/>
  <c r="L323" i="30"/>
  <c r="K323" i="30"/>
  <c r="J323" i="30"/>
  <c r="F323" i="30"/>
  <c r="O320" i="30"/>
  <c r="N320" i="30"/>
  <c r="M320" i="30"/>
  <c r="L320" i="30"/>
  <c r="K320" i="30"/>
  <c r="J320" i="30"/>
  <c r="F320" i="30"/>
  <c r="O316" i="30"/>
  <c r="N316" i="30"/>
  <c r="M316" i="30"/>
  <c r="L316" i="30"/>
  <c r="K316" i="30"/>
  <c r="J316" i="30"/>
  <c r="F316" i="30"/>
  <c r="O311" i="30"/>
  <c r="N311" i="30"/>
  <c r="M311" i="30"/>
  <c r="L311" i="30"/>
  <c r="K311" i="30"/>
  <c r="J311" i="30"/>
  <c r="F311" i="30"/>
  <c r="O308" i="30"/>
  <c r="N308" i="30"/>
  <c r="M308" i="30"/>
  <c r="L308" i="30"/>
  <c r="K308" i="30"/>
  <c r="J308" i="30"/>
  <c r="F308" i="30"/>
  <c r="O305" i="30"/>
  <c r="N305" i="30"/>
  <c r="M305" i="30"/>
  <c r="L305" i="30"/>
  <c r="K305" i="30"/>
  <c r="J305" i="30"/>
  <c r="F305" i="30"/>
  <c r="O302" i="30"/>
  <c r="N302" i="30"/>
  <c r="M302" i="30"/>
  <c r="L302" i="30"/>
  <c r="K302" i="30"/>
  <c r="J302" i="30"/>
  <c r="F302" i="30"/>
  <c r="O299" i="30"/>
  <c r="N299" i="30"/>
  <c r="M299" i="30"/>
  <c r="L299" i="30"/>
  <c r="K299" i="30"/>
  <c r="J299" i="30"/>
  <c r="F299" i="30"/>
  <c r="O296" i="30"/>
  <c r="N296" i="30"/>
  <c r="M296" i="30"/>
  <c r="L296" i="30"/>
  <c r="K296" i="30"/>
  <c r="J296" i="30"/>
  <c r="F296" i="30"/>
  <c r="O283" i="30"/>
  <c r="O293" i="30" s="1"/>
  <c r="N283" i="30"/>
  <c r="N293" i="30" s="1"/>
  <c r="M283" i="30"/>
  <c r="M293" i="30" s="1"/>
  <c r="L283" i="30"/>
  <c r="K283" i="30"/>
  <c r="K293" i="30" s="1"/>
  <c r="J283" i="30"/>
  <c r="J293" i="30" s="1"/>
  <c r="F283" i="30"/>
  <c r="F293" i="30" s="1"/>
  <c r="O276" i="30"/>
  <c r="F276" i="30"/>
  <c r="O272" i="30"/>
  <c r="N272" i="30"/>
  <c r="M272" i="30"/>
  <c r="L272" i="30"/>
  <c r="K272" i="30"/>
  <c r="J272" i="30"/>
  <c r="F272" i="30"/>
  <c r="O268" i="30"/>
  <c r="N268" i="30"/>
  <c r="M268" i="30"/>
  <c r="L268" i="30"/>
  <c r="K268" i="30"/>
  <c r="J268" i="30"/>
  <c r="F268" i="30"/>
  <c r="O264" i="30"/>
  <c r="N264" i="30"/>
  <c r="M264" i="30"/>
  <c r="L264" i="30"/>
  <c r="K264" i="30"/>
  <c r="J264" i="30"/>
  <c r="F264" i="30"/>
  <c r="O254" i="30"/>
  <c r="N254" i="30"/>
  <c r="N251" i="30" s="1"/>
  <c r="N246" i="30" s="1"/>
  <c r="M254" i="30"/>
  <c r="M251" i="30" s="1"/>
  <c r="L254" i="30"/>
  <c r="L251" i="30" s="1"/>
  <c r="K254" i="30"/>
  <c r="K251" i="30" s="1"/>
  <c r="J254" i="30"/>
  <c r="J251" i="30" s="1"/>
  <c r="F254" i="30"/>
  <c r="O251" i="30"/>
  <c r="F251" i="30"/>
  <c r="O239" i="30"/>
  <c r="N239" i="30"/>
  <c r="M239" i="30"/>
  <c r="L239" i="30"/>
  <c r="K239" i="30"/>
  <c r="J239" i="30"/>
  <c r="F239" i="30"/>
  <c r="O232" i="30"/>
  <c r="N232" i="30"/>
  <c r="M232" i="30"/>
  <c r="L232" i="30"/>
  <c r="K232" i="30"/>
  <c r="J232" i="30"/>
  <c r="F232" i="30"/>
  <c r="O228" i="30"/>
  <c r="N228" i="30"/>
  <c r="N223" i="30" s="1"/>
  <c r="N217" i="30" s="1"/>
  <c r="M228" i="30"/>
  <c r="M223" i="30" s="1"/>
  <c r="M217" i="30" s="1"/>
  <c r="L228" i="30"/>
  <c r="L223" i="30" s="1"/>
  <c r="L217" i="30" s="1"/>
  <c r="K228" i="30"/>
  <c r="K223" i="30" s="1"/>
  <c r="K217" i="30" s="1"/>
  <c r="J228" i="30"/>
  <c r="J223" i="30" s="1"/>
  <c r="J217" i="30" s="1"/>
  <c r="F228" i="30"/>
  <c r="O223" i="30"/>
  <c r="F223" i="30"/>
  <c r="O217" i="30"/>
  <c r="F217" i="30"/>
  <c r="O210" i="30"/>
  <c r="N210" i="30"/>
  <c r="N207" i="30" s="1"/>
  <c r="M210" i="30"/>
  <c r="M207" i="30" s="1"/>
  <c r="L210" i="30"/>
  <c r="L207" i="30" s="1"/>
  <c r="K210" i="30"/>
  <c r="K207" i="30" s="1"/>
  <c r="J210" i="30"/>
  <c r="J207" i="30" s="1"/>
  <c r="F210" i="30"/>
  <c r="O207" i="30"/>
  <c r="F207" i="30"/>
  <c r="O185" i="30"/>
  <c r="N185" i="30"/>
  <c r="M185" i="30"/>
  <c r="L185" i="30"/>
  <c r="K185" i="30"/>
  <c r="J185" i="30"/>
  <c r="F185" i="30"/>
  <c r="O168" i="30"/>
  <c r="N168" i="30"/>
  <c r="N164" i="30" s="1"/>
  <c r="N161" i="30" s="1"/>
  <c r="M168" i="30"/>
  <c r="M164" i="30" s="1"/>
  <c r="M161" i="30" s="1"/>
  <c r="L168" i="30"/>
  <c r="K168" i="30"/>
  <c r="K164" i="30" s="1"/>
  <c r="K161" i="30" s="1"/>
  <c r="J168" i="30"/>
  <c r="J164" i="30" s="1"/>
  <c r="J161" i="30" s="1"/>
  <c r="F168" i="30"/>
  <c r="O164" i="30"/>
  <c r="L164" i="30"/>
  <c r="F164" i="30"/>
  <c r="O161" i="30"/>
  <c r="L161" i="30"/>
  <c r="F161" i="30"/>
  <c r="O137" i="30"/>
  <c r="N137" i="30"/>
  <c r="M137" i="30"/>
  <c r="L137" i="30"/>
  <c r="K137" i="30"/>
  <c r="J137" i="30"/>
  <c r="F137" i="30"/>
  <c r="O130" i="30"/>
  <c r="N130" i="30"/>
  <c r="N124" i="30" s="1"/>
  <c r="M130" i="30"/>
  <c r="M124" i="30" s="1"/>
  <c r="L130" i="30"/>
  <c r="L124" i="30" s="1"/>
  <c r="K130" i="30"/>
  <c r="K124" i="30" s="1"/>
  <c r="J130" i="30"/>
  <c r="J124" i="30" s="1"/>
  <c r="F130" i="30"/>
  <c r="O124" i="30"/>
  <c r="F124" i="30"/>
  <c r="O115" i="30"/>
  <c r="F115" i="30"/>
  <c r="O109" i="30"/>
  <c r="F109" i="30"/>
  <c r="O100" i="30"/>
  <c r="O106" i="30" s="1"/>
  <c r="F100" i="30"/>
  <c r="F106" i="30" s="1"/>
  <c r="O90" i="30"/>
  <c r="O97" i="30" s="1"/>
  <c r="N90" i="30"/>
  <c r="N97" i="30" s="1"/>
  <c r="M90" i="30"/>
  <c r="M97" i="30" s="1"/>
  <c r="L90" i="30"/>
  <c r="L97" i="30" s="1"/>
  <c r="K90" i="30"/>
  <c r="K97" i="30" s="1"/>
  <c r="J90" i="30"/>
  <c r="J97" i="30" s="1"/>
  <c r="F90" i="30"/>
  <c r="F97" i="30" s="1"/>
  <c r="N87" i="30"/>
  <c r="M87" i="30"/>
  <c r="L87" i="30"/>
  <c r="K87" i="30"/>
  <c r="J87" i="30"/>
  <c r="F87" i="30"/>
  <c r="O70" i="30"/>
  <c r="N70" i="30"/>
  <c r="M70" i="30"/>
  <c r="L70" i="30"/>
  <c r="K70" i="30"/>
  <c r="J70" i="30"/>
  <c r="F70" i="30"/>
  <c r="O64" i="30"/>
  <c r="N64" i="30"/>
  <c r="M64" i="30"/>
  <c r="L64" i="30"/>
  <c r="K64" i="30"/>
  <c r="J64" i="30"/>
  <c r="F64" i="30"/>
  <c r="O58" i="30"/>
  <c r="N58" i="30"/>
  <c r="M58" i="30"/>
  <c r="L58" i="30"/>
  <c r="K58" i="30"/>
  <c r="J58" i="30"/>
  <c r="F58" i="30"/>
  <c r="O52" i="30"/>
  <c r="N52" i="30"/>
  <c r="M52" i="30"/>
  <c r="L52" i="30"/>
  <c r="K52" i="30"/>
  <c r="J52" i="30"/>
  <c r="F52" i="30"/>
  <c r="N48" i="30"/>
  <c r="M48" i="30"/>
  <c r="L48" i="30"/>
  <c r="K48" i="30"/>
  <c r="J48" i="30"/>
  <c r="F48" i="30"/>
  <c r="O44" i="30"/>
  <c r="N44" i="30"/>
  <c r="M44" i="30"/>
  <c r="L44" i="30"/>
  <c r="K44" i="30"/>
  <c r="J44" i="30"/>
  <c r="F44" i="30"/>
  <c r="O40" i="30"/>
  <c r="N40" i="30"/>
  <c r="M40" i="30"/>
  <c r="L40" i="30"/>
  <c r="K40" i="30"/>
  <c r="J40" i="30"/>
  <c r="F40" i="30"/>
  <c r="O37" i="30"/>
  <c r="N37" i="30"/>
  <c r="M37" i="30"/>
  <c r="L37" i="30"/>
  <c r="K37" i="30"/>
  <c r="J37" i="30"/>
  <c r="F37" i="30"/>
  <c r="O32" i="30"/>
  <c r="N32" i="30"/>
  <c r="M32" i="30"/>
  <c r="L32" i="30"/>
  <c r="K32" i="30"/>
  <c r="J32" i="30"/>
  <c r="F32" i="30"/>
  <c r="N28" i="30"/>
  <c r="M28" i="30"/>
  <c r="L28" i="30"/>
  <c r="K28" i="30"/>
  <c r="J28" i="30"/>
  <c r="F28" i="30"/>
  <c r="O17" i="30"/>
  <c r="N17" i="30"/>
  <c r="M17" i="30"/>
  <c r="L17" i="30"/>
  <c r="K17" i="30"/>
  <c r="J17" i="30"/>
  <c r="F17" i="30"/>
  <c r="O13" i="30"/>
  <c r="N13" i="30"/>
  <c r="M13" i="30"/>
  <c r="L13" i="30"/>
  <c r="K13" i="30"/>
  <c r="J13" i="30"/>
  <c r="F13" i="30"/>
  <c r="O83" i="30" l="1"/>
  <c r="F83" i="30"/>
  <c r="O399" i="30"/>
  <c r="F399" i="30"/>
  <c r="L293" i="30"/>
  <c r="L276" i="30"/>
  <c r="M399" i="30"/>
  <c r="K399" i="30"/>
  <c r="J354" i="30"/>
  <c r="L354" i="30"/>
  <c r="N354" i="30"/>
  <c r="J399" i="30"/>
  <c r="L399" i="30"/>
  <c r="N399" i="30"/>
  <c r="F354" i="30"/>
  <c r="K354" i="30"/>
  <c r="M354" i="30"/>
  <c r="F280" i="30"/>
  <c r="K83" i="30"/>
  <c r="M83" i="30"/>
  <c r="F121" i="30"/>
  <c r="J83" i="30"/>
  <c r="L83" i="30"/>
  <c r="N83" i="30"/>
  <c r="O121" i="30"/>
  <c r="O280" i="30"/>
  <c r="O354" i="30"/>
  <c r="F407" i="30" l="1"/>
  <c r="F408" i="30" s="1"/>
  <c r="O407" i="30"/>
  <c r="K407" i="30" l="1"/>
  <c r="M407" i="30"/>
  <c r="K276" i="30"/>
  <c r="K280" i="30"/>
  <c r="K109" i="30"/>
  <c r="J109" i="30"/>
  <c r="J407" i="30"/>
  <c r="M109" i="30"/>
  <c r="M115" i="30"/>
  <c r="M121" i="30"/>
  <c r="M276" i="30"/>
  <c r="M280" i="30"/>
  <c r="K121" i="30"/>
  <c r="K115" i="30"/>
  <c r="J121" i="30"/>
  <c r="J115" i="30"/>
  <c r="J276" i="30"/>
  <c r="J280" i="30"/>
  <c r="K100" i="30"/>
  <c r="K106" i="30"/>
  <c r="N276" i="30"/>
  <c r="N280" i="30"/>
  <c r="N109" i="30"/>
  <c r="L109" i="30"/>
  <c r="L106" i="30"/>
  <c r="L100" i="30"/>
  <c r="L121" i="30"/>
  <c r="L115" i="30"/>
  <c r="M100" i="30"/>
  <c r="M106" i="30"/>
  <c r="J106" i="30"/>
  <c r="J100" i="30"/>
  <c r="N121" i="30"/>
  <c r="N115" i="30"/>
  <c r="N106" i="30"/>
  <c r="N100" i="30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<sst xmlns="http://schemas.openxmlformats.org/spreadsheetml/2006/main" count="1150" uniqueCount="493">
  <si>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</si>
  <si>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</si>
  <si>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</si>
  <si>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</si>
  <si>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</si>
  <si>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</si>
  <si>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</si>
  <si>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</si>
  <si>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</si>
  <si>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</si>
  <si>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</si>
  <si>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</si>
  <si>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</si>
  <si>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</si>
  <si>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</si>
  <si>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</si>
  <si>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</si>
  <si>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</si>
  <si>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</si>
  <si>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</si>
  <si>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</si>
  <si>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</si>
  <si>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</si>
  <si>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</si>
  <si>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</si>
  <si>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</si>
  <si>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</si>
  <si>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</si>
  <si>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</si>
  <si>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</si>
  <si>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</si>
  <si>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</si>
  <si>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</si>
  <si>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</si>
  <si>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</si>
  <si>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</si>
  <si>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</si>
  <si>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</si>
  <si>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</si>
  <si>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</si>
  <si>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</si>
  <si>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</si>
  <si>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</si>
  <si>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</si>
  <si>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</si>
  <si>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</si>
  <si>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</si>
  <si>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</si>
  <si>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</si>
  <si>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</si>
  <si>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</si>
  <si>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</si>
  <si>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</si>
  <si>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</si>
  <si>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</si>
  <si>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</si>
  <si>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</si>
  <si>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</si>
  <si>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</si>
  <si>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</si>
  <si>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</si>
  <si>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</si>
  <si>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</si>
  <si>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</si>
  <si>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</si>
  <si>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</si>
  <si>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</si>
  <si>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</si>
  <si>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</si>
  <si>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</si>
  <si>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</si>
  <si>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</si>
  <si>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</si>
  <si>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</si>
  <si>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</si>
  <si>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</si>
  <si>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</si>
  <si>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</si>
  <si>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</si>
  <si>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</si>
  <si>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</si>
  <si>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</si>
  <si>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</si>
  <si>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</si>
  <si>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</si>
  <si>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</si>
  <si>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</si>
  <si>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</si>
  <si>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</si>
  <si>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</si>
  <si>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</si>
  <si>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</si>
  <si>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</si>
  <si>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</si>
  <si>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</si>
  <si>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</si>
  <si>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</si>
  <si>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</si>
  <si>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</si>
  <si>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</si>
  <si>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</si>
  <si>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</si>
  <si>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</si>
  <si>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</si>
  <si>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</si>
  <si>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</si>
  <si>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</si>
  <si>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</si>
  <si>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</si>
  <si>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</si>
  <si>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</si>
  <si>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</si>
  <si>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</si>
  <si>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</si>
  <si>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</si>
  <si>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</si>
  <si>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</si>
  <si>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</si>
  <si>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</si>
  <si>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</si>
  <si>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</si>
  <si>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</si>
  <si>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</si>
  <si>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</si>
  <si>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</si>
  <si>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</si>
  <si>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</si>
  <si>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</si>
  <si>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</si>
  <si>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</si>
  <si>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</si>
  <si>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</si>
  <si>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</si>
  <si>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</si>
  <si>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</si>
  <si>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</si>
  <si>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</si>
  <si>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</si>
  <si>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</si>
  <si>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</si>
  <si>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</si>
  <si>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</si>
  <si>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</si>
  <si>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</si>
  <si>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</si>
  <si>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</si>
  <si>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</si>
  <si>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</si>
  <si>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</si>
  <si>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</si>
  <si>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</si>
  <si>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</si>
  <si>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</si>
  <si>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</si>
  <si>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</si>
  <si>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</si>
  <si>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</si>
  <si>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</si>
  <si>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</si>
  <si>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</si>
  <si>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</si>
  <si>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</si>
  <si>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</si>
  <si>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</si>
  <si>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</si>
  <si>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</si>
  <si>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</si>
  <si>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</si>
  <si>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</si>
  <si>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</si>
  <si>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</si>
  <si>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</si>
  <si>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</si>
  <si>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</si>
  <si>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</si>
  <si>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</si>
  <si>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</si>
  <si>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</si>
  <si>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</si>
  <si>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</si>
  <si>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</si>
  <si>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</si>
  <si>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</si>
  <si>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</si>
  <si>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</si>
  <si>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</si>
  <si>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</si>
  <si>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</si>
  <si>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</si>
  <si>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</si>
  <si>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</si>
  <si>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</si>
  <si>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</si>
  <si>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</si>
  <si>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</si>
  <si>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</si>
  <si>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</si>
  <si>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</si>
  <si>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</si>
  <si>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</si>
  <si>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</si>
  <si>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</si>
  <si>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</si>
  <si>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</si>
  <si>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</si>
  <si>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</si>
  <si>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</si>
  <si>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</si>
  <si>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</si>
  <si>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</si>
  <si>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</si>
  <si>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</si>
  <si>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</si>
  <si>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</si>
  <si>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</si>
  <si>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</si>
  <si>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</si>
  <si>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</si>
  <si>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</si>
  <si>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</si>
  <si>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</si>
  <si>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</si>
  <si>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</si>
  <si>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</si>
  <si>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</si>
  <si>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</si>
  <si>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</si>
  <si>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</si>
  <si>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</si>
  <si>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</si>
  <si>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</si>
  <si>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</si>
  <si>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</si>
  <si>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</si>
  <si>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</si>
  <si>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</si>
  <si>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</si>
  <si>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</si>
  <si>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</si>
  <si>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</si>
  <si>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</si>
  <si>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</si>
  <si>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</si>
  <si>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</si>
  <si>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</si>
  <si>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</si>
  <si>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</si>
  <si>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</si>
  <si>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</si>
  <si>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</si>
  <si>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</si>
  <si>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</si>
  <si>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</si>
  <si>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</si>
  <si>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</si>
  <si>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</si>
  <si>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</si>
  <si>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</si>
  <si>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</si>
  <si>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</si>
  <si>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</si>
  <si>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</si>
  <si>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</si>
  <si>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</si>
  <si>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</si>
  <si>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</si>
  <si>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</si>
  <si>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</si>
  <si>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</si>
  <si>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</si>
  <si>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</si>
  <si>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</si>
  <si>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</si>
  <si>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</si>
  <si>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</si>
  <si>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</si>
  <si>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</si>
  <si>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</si>
  <si>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</si>
  <si>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</si>
  <si>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</si>
  <si>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</si>
  <si>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</si>
  <si>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</si>
  <si>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</si>
  <si>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</si>
  <si>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</si>
  <si>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</si>
  <si>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</si>
  <si>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</si>
  <si>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</si>
  <si>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</si>
  <si>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</si>
  <si>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</si>
  <si>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</si>
  <si>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</si>
  <si>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</si>
  <si>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</si>
  <si>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</si>
  <si>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</si>
  <si>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</si>
  <si>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</si>
  <si>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</si>
  <si>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</si>
  <si>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</si>
  <si>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</si>
  <si>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</si>
  <si>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</si>
  <si>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</si>
  <si>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</si>
  <si>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</si>
  <si>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</si>
  <si>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</si>
  <si>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</si>
  <si>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</si>
  <si>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</si>
  <si>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</si>
  <si>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</si>
  <si>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</si>
  <si>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</si>
  <si>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</si>
  <si>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</si>
  <si>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</si>
  <si>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</si>
  <si>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</si>
  <si>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</si>
  <si>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</si>
  <si>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</si>
  <si>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</si>
  <si>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</si>
  <si>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</si>
  <si>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</si>
  <si>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</si>
  <si>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</si>
  <si>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</si>
  <si>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</si>
  <si>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</si>
  <si>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</si>
  <si>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</si>
  <si>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</si>
  <si>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</si>
  <si>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</si>
  <si>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</si>
  <si>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</si>
  <si>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</si>
  <si>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</si>
  <si>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</si>
  <si>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</si>
  <si>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</si>
  <si>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</si>
  <si>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</si>
  <si>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</si>
  <si>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</si>
  <si>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</si>
  <si>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</si>
  <si>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</si>
  <si>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</si>
  <si>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</si>
  <si>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</si>
  <si>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</si>
  <si>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</si>
  <si>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</si>
  <si>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</si>
  <si>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</si>
  <si>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</si>
  <si>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</si>
  <si>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</si>
  <si>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</si>
  <si>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</si>
  <si>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</si>
  <si>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</si>
  <si>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</si>
  <si>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</si>
  <si>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</si>
  <si>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</si>
  <si>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</si>
  <si>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</si>
  <si>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</si>
  <si>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</si>
  <si>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</si>
  <si>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</si>
  <si>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</si>
  <si>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</si>
  <si>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</si>
  <si>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</si>
  <si>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</si>
  <si>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</si>
  <si>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</si>
  <si>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</si>
  <si>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</si>
  <si>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</si>
  <si>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</si>
  <si>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</si>
  <si>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</si>
  <si>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</si>
  <si>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</si>
  <si>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</si>
  <si>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</si>
  <si>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</si>
  <si>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</si>
  <si>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</si>
  <si>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</si>
  <si>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</si>
  <si>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</si>
  <si>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</si>
  <si>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</si>
  <si>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</si>
  <si>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</si>
  <si>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</si>
  <si>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</si>
  <si>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</si>
  <si>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</si>
  <si>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</si>
  <si>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</si>
  <si>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</si>
  <si>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</si>
  <si>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</si>
  <si>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</si>
  <si>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</si>
  <si>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</si>
  <si>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</si>
  <si>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</si>
  <si>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</si>
  <si>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</si>
  <si>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</si>
  <si>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</si>
  <si>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</si>
  <si>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</si>
  <si>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</si>
  <si>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</si>
  <si>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</si>
  <si>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</si>
  <si>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</si>
  <si>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</si>
  <si>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</si>
  <si>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</si>
  <si>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</si>
  <si>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</si>
  <si>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</si>
  <si>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</si>
  <si>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</si>
  <si>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</si>
  <si>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</si>
  <si>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</si>
  <si>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</si>
  <si>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</si>
  <si>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</si>
  <si>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</si>
  <si>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</si>
  <si>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</si>
  <si>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</si>
  <si>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</si>
  <si>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</si>
  <si>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</si>
  <si>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</si>
  <si>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</si>
  <si>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</si>
  <si>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</si>
  <si>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</si>
  <si>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</si>
  <si>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</si>
  <si>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</si>
  <si>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</si>
  <si>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</si>
  <si>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</si>
  <si>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</si>
  <si>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</si>
  <si>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</si>
  <si>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</si>
  <si>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</si>
  <si>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</si>
  <si>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</si>
  <si>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</si>
  <si>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</si>
  <si>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</si>
  <si>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</si>
  <si>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</si>
  <si>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</si>
  <si>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</si>
  <si>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</si>
  <si>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</si>
  <si>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</si>
  <si>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Rita de Cassia Carvalho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</si>
  <si>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</si>
  <si>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</si>
  <si>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</si>
  <si>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</si>
  <si>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</si>
  <si>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</si>
  <si>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358.829.131-87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</si>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</sst>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4" zoomScale="86" zoomScaleNormal="85" zoomScaleSheetLayoutView="86" workbookViewId="0">
      <selection activeCell="P409" sqref="P409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5703125" customWidth="1"/>
  </cols>
  <sheetData>
    <row r="1" spans="1:16" ht="18.75" x14ac:dyDescent="0.3">
      <c r="A1" s="67" t="s">
        <v>447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442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68" t="s">
        <v>491</v>
      </c>
      <c r="B9" s="6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194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196</v>
      </c>
      <c r="B13" s="38" t="s">
        <v>197</v>
      </c>
      <c r="C13" s="38"/>
      <c r="D13" s="37" t="s">
        <v>10</v>
      </c>
      <c r="E13" s="38" t="s">
        <v>448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198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199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200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209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198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479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201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202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203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204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205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206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207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208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210</v>
      </c>
      <c r="B28" s="38" t="s">
        <v>449</v>
      </c>
      <c r="C28" s="38"/>
      <c r="D28" s="37" t="s">
        <v>13</v>
      </c>
      <c r="E28" s="38" t="s">
        <v>450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198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246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247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359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198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238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423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236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360</v>
      </c>
      <c r="B37" s="38" t="s">
        <v>451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198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424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361</v>
      </c>
      <c r="B40" s="38" t="s">
        <v>452</v>
      </c>
      <c r="C40" s="38"/>
      <c r="D40" s="37" t="s">
        <v>13</v>
      </c>
      <c r="E40" s="38" t="s">
        <v>477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198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297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296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421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198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356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357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363</v>
      </c>
      <c r="B48" s="38" t="s">
        <v>19</v>
      </c>
      <c r="C48" s="38"/>
      <c r="D48" s="37" t="s">
        <v>13</v>
      </c>
      <c r="E48" s="38" t="s">
        <v>478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198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305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306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362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198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242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241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243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244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364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198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251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250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249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252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365</v>
      </c>
      <c r="B64" s="38" t="s">
        <v>24</v>
      </c>
      <c r="C64" s="38"/>
      <c r="D64" s="37" t="s">
        <v>13</v>
      </c>
      <c r="E64" s="38" t="s">
        <v>368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198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268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269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267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270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366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198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240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239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367</v>
      </c>
      <c r="B74" s="38" t="s">
        <v>453</v>
      </c>
      <c r="C74" s="38"/>
      <c r="D74" s="37" t="s">
        <v>10</v>
      </c>
      <c r="E74" s="38" t="s">
        <v>184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198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431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324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471</v>
      </c>
      <c r="B78" s="48" t="s">
        <v>454</v>
      </c>
      <c r="C78" s="48"/>
      <c r="D78" s="47" t="s">
        <v>13</v>
      </c>
      <c r="E78" s="48" t="s">
        <v>455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198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238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423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480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369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198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425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370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198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371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198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284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283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285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282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372</v>
      </c>
      <c r="B115" s="38" t="s">
        <v>185</v>
      </c>
      <c r="C115" s="38"/>
      <c r="D115" s="37" t="s">
        <v>10</v>
      </c>
      <c r="E115" s="38" t="s">
        <v>186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198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291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293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294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292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5" t="s">
        <v>490</v>
      </c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6"/>
    </row>
    <row r="124" spans="1:16" s="26" customFormat="1" hidden="1" x14ac:dyDescent="0.25">
      <c r="A124" s="37" t="s">
        <v>373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198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312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310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309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311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374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198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426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275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274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276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277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375</v>
      </c>
      <c r="B137" s="38" t="s">
        <v>456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198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234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224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225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226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235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227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228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229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230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232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231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233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221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223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222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376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198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272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377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198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323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207</v>
      </c>
      <c r="C167" s="29"/>
      <c r="D167" s="29" t="s">
        <v>207</v>
      </c>
      <c r="E167" s="29" t="s">
        <v>207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378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198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328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326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333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329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327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330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325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332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427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430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428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334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335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429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331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379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198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336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337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338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339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340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341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342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343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344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345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346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347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348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349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350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351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352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353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354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355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380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198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245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381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198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211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382</v>
      </c>
      <c r="B217" s="38" t="s">
        <v>74</v>
      </c>
      <c r="C217" s="38"/>
      <c r="D217" s="37" t="s">
        <v>10</v>
      </c>
      <c r="E217" s="38" t="s">
        <v>383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198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266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384</v>
      </c>
      <c r="B223" s="38" t="s">
        <v>81</v>
      </c>
      <c r="C223" s="38"/>
      <c r="D223" s="37" t="s">
        <v>10</v>
      </c>
      <c r="E223" s="38" t="s">
        <v>394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198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248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385</v>
      </c>
      <c r="B228" s="38" t="s">
        <v>86</v>
      </c>
      <c r="C228" s="38"/>
      <c r="D228" s="37" t="s">
        <v>10</v>
      </c>
      <c r="E228" s="38" t="s">
        <v>457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198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295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386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198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253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256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255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254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387</v>
      </c>
      <c r="B239" s="38" t="s">
        <v>458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198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261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x14ac:dyDescent="0.25">
      <c r="A246" s="57">
        <v>33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>
        <f t="shared" ref="G246:M246" si="41">SUM(G247:G248)</f>
        <v>0</v>
      </c>
      <c r="H246" s="37">
        <f t="shared" si="41"/>
        <v>0</v>
      </c>
      <c r="I246" s="37">
        <f t="shared" si="41"/>
        <v>0</v>
      </c>
      <c r="J246" s="37">
        <f t="shared" si="41"/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>SUM(N247:N256)</f>
        <v>0</v>
      </c>
      <c r="O246" s="39">
        <f>SUM(O247:O248)</f>
        <v>3889.41</v>
      </c>
      <c r="P246" s="39">
        <f>SUM(P247:P248)</f>
        <v>1037.1759999999999</v>
      </c>
    </row>
    <row r="247" spans="1:16" s="3" customFormat="1" x14ac:dyDescent="0.25">
      <c r="A247" s="19" t="s">
        <v>1</v>
      </c>
      <c r="B247" s="94" t="s">
        <v>198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x14ac:dyDescent="0.25">
      <c r="A248" s="18" t="s">
        <v>10</v>
      </c>
      <c r="B248" s="29" t="s">
        <v>482</v>
      </c>
      <c r="C248" s="56" t="s">
        <v>489</v>
      </c>
      <c r="D248" s="29"/>
      <c r="E248" s="29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3889.41</v>
      </c>
      <c r="P248" s="106">
        <f>O248/30*8</f>
        <v>1037.1759999999999</v>
      </c>
    </row>
    <row r="249" spans="1:16" s="3" customFormat="1" hidden="1" x14ac:dyDescent="0.25">
      <c r="A249" s="87"/>
      <c r="B249" s="88" t="s">
        <v>104</v>
      </c>
      <c r="C249" s="88"/>
      <c r="D249" s="87" t="s">
        <v>10</v>
      </c>
      <c r="E249" s="88" t="s">
        <v>59</v>
      </c>
      <c r="F249" s="89"/>
      <c r="G249" s="89"/>
      <c r="H249" s="89"/>
      <c r="I249" s="89"/>
      <c r="J249" s="89" t="s">
        <v>12</v>
      </c>
      <c r="K249" s="89" t="s">
        <v>12</v>
      </c>
      <c r="L249" s="89" t="s">
        <v>12</v>
      </c>
      <c r="M249" s="89" t="s">
        <v>12</v>
      </c>
      <c r="N249" s="89" t="s">
        <v>12</v>
      </c>
      <c r="O249" s="90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459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</row>
    <row r="252" spans="1:16" s="3" customFormat="1" hidden="1" x14ac:dyDescent="0.25">
      <c r="A252" s="19" t="s">
        <v>1</v>
      </c>
      <c r="B252" s="58" t="s">
        <v>198</v>
      </c>
      <c r="C252" s="59"/>
      <c r="D252" s="59"/>
      <c r="E252" s="60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6" s="3" customFormat="1" hidden="1" x14ac:dyDescent="0.25">
      <c r="A253" s="18" t="s">
        <v>10</v>
      </c>
      <c r="B253" s="61" t="s">
        <v>262</v>
      </c>
      <c r="C253" s="62"/>
      <c r="D253" s="62"/>
      <c r="E253" s="63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460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</row>
    <row r="255" spans="1:16" s="3" customFormat="1" hidden="1" x14ac:dyDescent="0.25">
      <c r="A255" s="19" t="s">
        <v>1</v>
      </c>
      <c r="B255" s="58" t="s">
        <v>198</v>
      </c>
      <c r="C255" s="59"/>
      <c r="D255" s="59"/>
      <c r="E255" s="60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6" s="3" customFormat="1" hidden="1" x14ac:dyDescent="0.25">
      <c r="A256" s="18" t="s">
        <v>10</v>
      </c>
      <c r="B256" s="61" t="s">
        <v>308</v>
      </c>
      <c r="C256" s="62"/>
      <c r="D256" s="62"/>
      <c r="E256" s="63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8" t="s">
        <v>198</v>
      </c>
      <c r="C265" s="59"/>
      <c r="D265" s="59"/>
      <c r="E265" s="60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1" t="s">
        <v>259</v>
      </c>
      <c r="C266" s="62"/>
      <c r="D266" s="62"/>
      <c r="E266" s="63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8" t="s">
        <v>198</v>
      </c>
      <c r="C269" s="59"/>
      <c r="D269" s="59"/>
      <c r="E269" s="60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1" t="s">
        <v>313</v>
      </c>
      <c r="C270" s="62"/>
      <c r="D270" s="62"/>
      <c r="E270" s="63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8" t="s">
        <v>198</v>
      </c>
      <c r="C273" s="59"/>
      <c r="D273" s="59"/>
      <c r="E273" s="60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1" t="s">
        <v>358</v>
      </c>
      <c r="C274" s="62"/>
      <c r="D274" s="62"/>
      <c r="E274" s="63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393</v>
      </c>
      <c r="B276" s="38" t="s">
        <v>135</v>
      </c>
      <c r="C276" s="38"/>
      <c r="D276" s="37" t="s">
        <v>10</v>
      </c>
      <c r="E276" s="38" t="s">
        <v>461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8" t="s">
        <v>198</v>
      </c>
      <c r="C277" s="59"/>
      <c r="D277" s="59"/>
      <c r="E277" s="60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1" t="s">
        <v>220</v>
      </c>
      <c r="C278" s="62"/>
      <c r="D278" s="62"/>
      <c r="E278" s="63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136</v>
      </c>
      <c r="C279" s="17"/>
      <c r="D279" s="18" t="s">
        <v>10</v>
      </c>
      <c r="E279" s="17" t="s">
        <v>137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5" t="s">
        <v>138</v>
      </c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6"/>
    </row>
    <row r="283" spans="1:15" s="26" customFormat="1" hidden="1" x14ac:dyDescent="0.25">
      <c r="A283" s="37" t="s">
        <v>395</v>
      </c>
      <c r="B283" s="38" t="s">
        <v>9</v>
      </c>
      <c r="C283" s="38"/>
      <c r="D283" s="37" t="s">
        <v>10</v>
      </c>
      <c r="E283" s="38" t="s">
        <v>420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58" t="s">
        <v>198</v>
      </c>
      <c r="C284" s="59"/>
      <c r="D284" s="59"/>
      <c r="E284" s="6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1" t="s">
        <v>304</v>
      </c>
      <c r="C285" s="62"/>
      <c r="D285" s="62"/>
      <c r="E285" s="6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1" t="s">
        <v>301</v>
      </c>
      <c r="C286" s="62"/>
      <c r="D286" s="62"/>
      <c r="E286" s="6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1" t="s">
        <v>298</v>
      </c>
      <c r="C287" s="62"/>
      <c r="D287" s="62"/>
      <c r="E287" s="6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1" t="s">
        <v>299</v>
      </c>
      <c r="C288" s="62"/>
      <c r="D288" s="62"/>
      <c r="E288" s="6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1" t="s">
        <v>302</v>
      </c>
      <c r="C289" s="62"/>
      <c r="D289" s="62"/>
      <c r="E289" s="6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1" t="s">
        <v>300</v>
      </c>
      <c r="C290" s="62"/>
      <c r="D290" s="62"/>
      <c r="E290" s="6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4" t="s">
        <v>303</v>
      </c>
      <c r="C291" s="65"/>
      <c r="D291" s="65"/>
      <c r="E291" s="6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4" t="s">
        <v>481</v>
      </c>
      <c r="C292" s="65"/>
      <c r="D292" s="65"/>
      <c r="E292" s="6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5" t="s">
        <v>139</v>
      </c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6"/>
    </row>
    <row r="296" spans="1:15" s="3" customFormat="1" hidden="1" x14ac:dyDescent="0.25">
      <c r="A296" s="37" t="s">
        <v>401</v>
      </c>
      <c r="B296" s="38" t="s">
        <v>140</v>
      </c>
      <c r="C296" s="38"/>
      <c r="D296" s="37" t="s">
        <v>13</v>
      </c>
      <c r="E296" s="38" t="s">
        <v>141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8" t="s">
        <v>198</v>
      </c>
      <c r="C297" s="59"/>
      <c r="D297" s="59"/>
      <c r="E297" s="6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1" t="s">
        <v>440</v>
      </c>
      <c r="C298" s="62"/>
      <c r="D298" s="62"/>
      <c r="E298" s="6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402</v>
      </c>
      <c r="B299" s="38" t="s">
        <v>142</v>
      </c>
      <c r="C299" s="38"/>
      <c r="D299" s="37" t="s">
        <v>13</v>
      </c>
      <c r="E299" s="38" t="s">
        <v>143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8" t="s">
        <v>198</v>
      </c>
      <c r="C300" s="59"/>
      <c r="D300" s="59"/>
      <c r="E300" s="6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1" t="s">
        <v>432</v>
      </c>
      <c r="C301" s="62"/>
      <c r="D301" s="62"/>
      <c r="E301" s="6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403</v>
      </c>
      <c r="B302" s="38" t="s">
        <v>462</v>
      </c>
      <c r="C302" s="38"/>
      <c r="D302" s="37" t="s">
        <v>13</v>
      </c>
      <c r="E302" s="38" t="s">
        <v>463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8" t="s">
        <v>198</v>
      </c>
      <c r="C303" s="59"/>
      <c r="D303" s="59"/>
      <c r="E303" s="6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1" t="s">
        <v>290</v>
      </c>
      <c r="C304" s="62"/>
      <c r="D304" s="62"/>
      <c r="E304" s="6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404</v>
      </c>
      <c r="B305" s="38" t="s">
        <v>144</v>
      </c>
      <c r="C305" s="38"/>
      <c r="D305" s="37" t="s">
        <v>13</v>
      </c>
      <c r="E305" s="38" t="s">
        <v>145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8" t="s">
        <v>198</v>
      </c>
      <c r="C306" s="59"/>
      <c r="D306" s="59"/>
      <c r="E306" s="6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1" t="s">
        <v>264</v>
      </c>
      <c r="C307" s="62"/>
      <c r="D307" s="62"/>
      <c r="E307" s="6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405</v>
      </c>
      <c r="B308" s="38" t="s">
        <v>146</v>
      </c>
      <c r="C308" s="38"/>
      <c r="D308" s="37" t="s">
        <v>13</v>
      </c>
      <c r="E308" s="38" t="s">
        <v>147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8" t="s">
        <v>198</v>
      </c>
      <c r="C309" s="59"/>
      <c r="D309" s="59"/>
      <c r="E309" s="6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1" t="s">
        <v>263</v>
      </c>
      <c r="C310" s="62"/>
      <c r="D310" s="62"/>
      <c r="E310" s="6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406</v>
      </c>
      <c r="B311" s="38" t="s">
        <v>148</v>
      </c>
      <c r="C311" s="38"/>
      <c r="D311" s="37" t="s">
        <v>13</v>
      </c>
      <c r="E311" s="38" t="s">
        <v>149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8" t="s">
        <v>198</v>
      </c>
      <c r="C312" s="59"/>
      <c r="D312" s="59"/>
      <c r="E312" s="6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1" t="s">
        <v>258</v>
      </c>
      <c r="C313" s="62"/>
      <c r="D313" s="62"/>
      <c r="E313" s="6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150</v>
      </c>
      <c r="C314" s="17"/>
      <c r="D314" s="18" t="s">
        <v>13</v>
      </c>
      <c r="E314" s="17" t="s">
        <v>151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152</v>
      </c>
      <c r="C315" s="17"/>
      <c r="D315" s="18" t="s">
        <v>13</v>
      </c>
      <c r="E315" s="17" t="s">
        <v>153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407</v>
      </c>
      <c r="B316" s="38" t="s">
        <v>154</v>
      </c>
      <c r="C316" s="38"/>
      <c r="D316" s="37" t="s">
        <v>13</v>
      </c>
      <c r="E316" s="38" t="s">
        <v>155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8" t="s">
        <v>198</v>
      </c>
      <c r="C317" s="59"/>
      <c r="D317" s="59"/>
      <c r="E317" s="6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1" t="s">
        <v>433</v>
      </c>
      <c r="C318" s="62"/>
      <c r="D318" s="62"/>
      <c r="E318" s="63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156</v>
      </c>
      <c r="C319" s="17"/>
      <c r="D319" s="18" t="s">
        <v>13</v>
      </c>
      <c r="E319" s="17" t="s">
        <v>157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408</v>
      </c>
      <c r="B320" s="38" t="s">
        <v>158</v>
      </c>
      <c r="C320" s="38"/>
      <c r="D320" s="37" t="s">
        <v>13</v>
      </c>
      <c r="E320" s="38" t="s">
        <v>159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8" t="s">
        <v>198</v>
      </c>
      <c r="C321" s="59"/>
      <c r="D321" s="59"/>
      <c r="E321" s="6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1" t="s">
        <v>439</v>
      </c>
      <c r="C322" s="62"/>
      <c r="D322" s="62"/>
      <c r="E322" s="63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409</v>
      </c>
      <c r="B323" s="38" t="s">
        <v>464</v>
      </c>
      <c r="C323" s="38"/>
      <c r="D323" s="37" t="s">
        <v>13</v>
      </c>
      <c r="E323" s="38" t="s">
        <v>160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8" t="s">
        <v>198</v>
      </c>
      <c r="C324" s="59"/>
      <c r="D324" s="59"/>
      <c r="E324" s="6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1" t="s">
        <v>278</v>
      </c>
      <c r="C325" s="62"/>
      <c r="D325" s="62"/>
      <c r="E325" s="6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1" t="s">
        <v>279</v>
      </c>
      <c r="C326" s="62"/>
      <c r="D326" s="62"/>
      <c r="E326" s="6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1" t="s">
        <v>280</v>
      </c>
      <c r="C327" s="62"/>
      <c r="D327" s="62"/>
      <c r="E327" s="63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410</v>
      </c>
      <c r="B328" s="38" t="s">
        <v>161</v>
      </c>
      <c r="C328" s="38"/>
      <c r="D328" s="37" t="s">
        <v>13</v>
      </c>
      <c r="E328" s="38" t="s">
        <v>418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8" t="s">
        <v>198</v>
      </c>
      <c r="C329" s="59"/>
      <c r="D329" s="59"/>
      <c r="E329" s="6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1" t="s">
        <v>273</v>
      </c>
      <c r="C330" s="62"/>
      <c r="D330" s="62"/>
      <c r="E330" s="63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411</v>
      </c>
      <c r="B331" s="38" t="s">
        <v>162</v>
      </c>
      <c r="C331" s="38"/>
      <c r="D331" s="37" t="s">
        <v>13</v>
      </c>
      <c r="E331" s="38" t="s">
        <v>163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8" t="s">
        <v>198</v>
      </c>
      <c r="C332" s="59"/>
      <c r="D332" s="59"/>
      <c r="E332" s="6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1" t="s">
        <v>257</v>
      </c>
      <c r="C333" s="62"/>
      <c r="D333" s="62"/>
      <c r="E333" s="63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412</v>
      </c>
      <c r="B334" s="38" t="s">
        <v>164</v>
      </c>
      <c r="C334" s="38"/>
      <c r="D334" s="37" t="s">
        <v>13</v>
      </c>
      <c r="E334" s="38" t="s">
        <v>465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8" t="s">
        <v>198</v>
      </c>
      <c r="C335" s="59"/>
      <c r="D335" s="59"/>
      <c r="E335" s="6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1" t="s">
        <v>307</v>
      </c>
      <c r="C336" s="62"/>
      <c r="D336" s="62"/>
      <c r="E336" s="63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413</v>
      </c>
      <c r="B337" s="38" t="s">
        <v>165</v>
      </c>
      <c r="C337" s="38"/>
      <c r="D337" s="37" t="s">
        <v>13</v>
      </c>
      <c r="E337" s="38" t="s">
        <v>419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8" t="s">
        <v>198</v>
      </c>
      <c r="C338" s="59"/>
      <c r="D338" s="59"/>
      <c r="E338" s="6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1" t="s">
        <v>271</v>
      </c>
      <c r="C339" s="62"/>
      <c r="D339" s="62"/>
      <c r="E339" s="6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166</v>
      </c>
      <c r="C340" s="17"/>
      <c r="D340" s="18" t="s">
        <v>10</v>
      </c>
      <c r="E340" s="17" t="s">
        <v>167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414</v>
      </c>
      <c r="B341" s="38" t="s">
        <v>168</v>
      </c>
      <c r="C341" s="38"/>
      <c r="D341" s="37" t="s">
        <v>13</v>
      </c>
      <c r="E341" s="38" t="s">
        <v>455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8" t="s">
        <v>198</v>
      </c>
      <c r="C342" s="59"/>
      <c r="D342" s="59"/>
      <c r="E342" s="6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1" t="s">
        <v>237</v>
      </c>
      <c r="C343" s="62"/>
      <c r="D343" s="62"/>
      <c r="E343" s="63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169</v>
      </c>
      <c r="C344" s="17"/>
      <c r="D344" s="18" t="s">
        <v>13</v>
      </c>
      <c r="E344" s="17" t="s">
        <v>170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415</v>
      </c>
      <c r="B345" s="38" t="s">
        <v>171</v>
      </c>
      <c r="C345" s="38"/>
      <c r="D345" s="37" t="s">
        <v>13</v>
      </c>
      <c r="E345" s="38" t="s">
        <v>172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8" t="s">
        <v>198</v>
      </c>
      <c r="C346" s="59"/>
      <c r="D346" s="59"/>
      <c r="E346" s="6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1" t="s">
        <v>260</v>
      </c>
      <c r="C347" s="62"/>
      <c r="D347" s="62"/>
      <c r="E347" s="63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416</v>
      </c>
      <c r="B348" s="38" t="s">
        <v>173</v>
      </c>
      <c r="C348" s="38"/>
      <c r="D348" s="37" t="s">
        <v>13</v>
      </c>
      <c r="E348" s="38" t="s">
        <v>174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8" t="s">
        <v>198</v>
      </c>
      <c r="C349" s="59"/>
      <c r="D349" s="59"/>
      <c r="E349" s="6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1" t="s">
        <v>281</v>
      </c>
      <c r="C350" s="62"/>
      <c r="D350" s="62"/>
      <c r="E350" s="63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417</v>
      </c>
      <c r="B351" s="38" t="s">
        <v>175</v>
      </c>
      <c r="C351" s="38"/>
      <c r="D351" s="37" t="s">
        <v>13</v>
      </c>
      <c r="E351" s="38" t="s">
        <v>176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8" t="s">
        <v>198</v>
      </c>
      <c r="C352" s="59"/>
      <c r="D352" s="59"/>
      <c r="E352" s="6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1" t="s">
        <v>441</v>
      </c>
      <c r="C353" s="62"/>
      <c r="D353" s="62"/>
      <c r="E353" s="63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5" t="s">
        <v>177</v>
      </c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6"/>
    </row>
    <row r="357" spans="1:15" s="26" customFormat="1" hidden="1" x14ac:dyDescent="0.25">
      <c r="A357" s="37" t="s">
        <v>396</v>
      </c>
      <c r="B357" s="38" t="s">
        <v>9</v>
      </c>
      <c r="C357" s="38"/>
      <c r="D357" s="37" t="s">
        <v>10</v>
      </c>
      <c r="E357" s="38" t="s">
        <v>178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8" t="s">
        <v>198</v>
      </c>
      <c r="C358" s="59"/>
      <c r="D358" s="59"/>
      <c r="E358" s="6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1" t="s">
        <v>286</v>
      </c>
      <c r="C359" s="62"/>
      <c r="D359" s="62"/>
      <c r="E359" s="63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1" t="s">
        <v>287</v>
      </c>
      <c r="C360" s="62"/>
      <c r="D360" s="62"/>
      <c r="E360" s="63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1" t="s">
        <v>288</v>
      </c>
      <c r="C361" s="62"/>
      <c r="D361" s="62"/>
      <c r="E361" s="63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1" t="s">
        <v>289</v>
      </c>
      <c r="C362" s="62"/>
      <c r="D362" s="62"/>
      <c r="E362" s="63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5" t="s">
        <v>179</v>
      </c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6"/>
    </row>
    <row r="366" spans="1:15" s="26" customFormat="1" hidden="1" x14ac:dyDescent="0.25">
      <c r="A366" s="37" t="s">
        <v>397</v>
      </c>
      <c r="B366" s="38" t="s">
        <v>179</v>
      </c>
      <c r="C366" s="38"/>
      <c r="D366" s="37" t="s">
        <v>10</v>
      </c>
      <c r="E366" s="38" t="s">
        <v>180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8" t="s">
        <v>198</v>
      </c>
      <c r="C367" s="59"/>
      <c r="D367" s="59"/>
      <c r="E367" s="6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1" t="s">
        <v>434</v>
      </c>
      <c r="C368" s="62"/>
      <c r="D368" s="62"/>
      <c r="E368" s="63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1" t="s">
        <v>435</v>
      </c>
      <c r="C369" s="62"/>
      <c r="D369" s="62"/>
      <c r="E369" s="63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69" t="s">
        <v>436</v>
      </c>
      <c r="C370" s="70"/>
      <c r="D370" s="70"/>
      <c r="E370" s="7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5" t="s">
        <v>181</v>
      </c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6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5" t="s">
        <v>187</v>
      </c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6"/>
    </row>
    <row r="378" spans="1:15" s="26" customFormat="1" hidden="1" x14ac:dyDescent="0.25">
      <c r="A378" s="37" t="s">
        <v>398</v>
      </c>
      <c r="B378" s="38" t="s">
        <v>190</v>
      </c>
      <c r="C378" s="38"/>
      <c r="D378" s="37" t="s">
        <v>10</v>
      </c>
      <c r="E378" s="38" t="s">
        <v>191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8" t="s">
        <v>198</v>
      </c>
      <c r="C379" s="59"/>
      <c r="D379" s="59"/>
      <c r="E379" s="6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1" t="s">
        <v>315</v>
      </c>
      <c r="C380" s="62"/>
      <c r="D380" s="62"/>
      <c r="E380" s="63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1" t="s">
        <v>316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9" t="s">
        <v>322</v>
      </c>
      <c r="C382" s="70"/>
      <c r="D382" s="70"/>
      <c r="E382" s="7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1" t="s">
        <v>314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1" t="s">
        <v>319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1" t="s">
        <v>318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1" t="s">
        <v>320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1" t="s">
        <v>317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1" t="s">
        <v>474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1" t="s">
        <v>475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1" t="s">
        <v>476</v>
      </c>
      <c r="C390" s="62"/>
      <c r="D390" s="62"/>
      <c r="E390" s="6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1" t="s">
        <v>321</v>
      </c>
      <c r="C391" s="62"/>
      <c r="D391" s="62"/>
      <c r="E391" s="6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399</v>
      </c>
      <c r="B392" s="38" t="s">
        <v>466</v>
      </c>
      <c r="C392" s="38"/>
      <c r="D392" s="37" t="s">
        <v>10</v>
      </c>
      <c r="E392" s="38" t="s">
        <v>467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8" t="s">
        <v>198</v>
      </c>
      <c r="C393" s="59"/>
      <c r="D393" s="59"/>
      <c r="E393" s="6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1" t="s">
        <v>437</v>
      </c>
      <c r="C394" s="62"/>
      <c r="D394" s="62"/>
      <c r="E394" s="6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1" t="s">
        <v>438</v>
      </c>
      <c r="C395" s="62"/>
      <c r="D395" s="62"/>
      <c r="E395" s="63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468</v>
      </c>
      <c r="B396" s="48" t="s">
        <v>472</v>
      </c>
      <c r="C396" s="48"/>
      <c r="D396" s="47" t="s">
        <v>10</v>
      </c>
      <c r="E396" s="48" t="s">
        <v>469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8" t="s">
        <v>198</v>
      </c>
      <c r="C397" s="59"/>
      <c r="D397" s="59"/>
      <c r="E397" s="6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4" t="s">
        <v>473</v>
      </c>
      <c r="C398" s="65"/>
      <c r="D398" s="65"/>
      <c r="E398" s="66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5" t="s">
        <v>188</v>
      </c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6"/>
    </row>
    <row r="402" spans="1:15" s="26" customFormat="1" hidden="1" x14ac:dyDescent="0.25">
      <c r="A402" s="37" t="s">
        <v>400</v>
      </c>
      <c r="B402" s="38" t="s">
        <v>189</v>
      </c>
      <c r="C402" s="38"/>
      <c r="D402" s="37" t="s">
        <v>10</v>
      </c>
      <c r="E402" s="38" t="s">
        <v>470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8" t="s">
        <v>198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1" t="s">
        <v>265</v>
      </c>
      <c r="C404" s="62"/>
      <c r="D404" s="62"/>
      <c r="E404" s="63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2" t="s">
        <v>27</v>
      </c>
      <c r="B405" s="73"/>
      <c r="C405" s="73"/>
      <c r="D405" s="73"/>
      <c r="E405" s="74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80"/>
    </row>
    <row r="407" spans="1:15" hidden="1" x14ac:dyDescent="0.25">
      <c r="A407" s="81" t="s">
        <v>183</v>
      </c>
      <c r="B407" s="82"/>
      <c r="C407" s="82"/>
      <c r="D407" s="82"/>
      <c r="E407" s="8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4" t="s">
        <v>444</v>
      </c>
      <c r="B409" s="84"/>
      <c r="C409" s="84"/>
      <c r="D409" s="84"/>
      <c r="E409" s="44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85" t="s">
        <v>422</v>
      </c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</row>
    <row r="411" spans="1:15" x14ac:dyDescent="0.25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</row>
    <row r="412" spans="1:15" x14ac:dyDescent="0.25">
      <c r="A412" s="85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</row>
    <row r="413" spans="1:15" x14ac:dyDescent="0.25">
      <c r="A413" s="85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7"/>
      <c r="B415" s="77"/>
      <c r="C415" s="77"/>
      <c r="D415" s="77"/>
    </row>
    <row r="416" spans="1:15" x14ac:dyDescent="0.25">
      <c r="A416" s="77"/>
      <c r="B416" s="77"/>
      <c r="C416" s="77"/>
      <c r="D416" s="77"/>
      <c r="E416" s="45" t="s">
        <v>446</v>
      </c>
    </row>
  </sheetData>
  <mergeCells count="281">
    <mergeCell ref="A8:P8"/>
    <mergeCell ref="A123:P123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06.39CT Vicente Pires</vt:lpstr>
      <vt:lpstr>Plan5</vt:lpstr>
      <vt:lpstr>'06.39CT Vicente Pires'!Area_de_impressao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2019-07-03T14:25:59Z</dcterms:modified>
</cp:coreProperties>
</file>