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8" i="4" l="1"/>
  <c r="P366" i="4"/>
  <c r="G366" i="4" l="1"/>
  <c r="H366" i="4"/>
  <c r="I366" i="4"/>
  <c r="O366" i="4" l="1"/>
  <c r="N366" i="4"/>
  <c r="M366" i="4"/>
  <c r="L366" i="4"/>
  <c r="K366" i="4"/>
  <c r="J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K405" i="4" l="1"/>
  <c r="M405" i="4"/>
  <c r="N109" i="4"/>
  <c r="L109" i="4"/>
  <c r="J109" i="4"/>
  <c r="M276" i="4"/>
  <c r="M280" i="4"/>
  <c r="K109" i="4"/>
  <c r="N276" i="4"/>
  <c r="N280" i="4"/>
  <c r="M106" i="4"/>
  <c r="M100" i="4"/>
  <c r="M109" i="4"/>
  <c r="J121" i="4"/>
  <c r="J115" i="4"/>
  <c r="K121" i="4"/>
  <c r="K115" i="4"/>
  <c r="M121" i="4"/>
  <c r="M115" i="4"/>
  <c r="K106" i="4"/>
  <c r="K100" i="4"/>
  <c r="N121" i="4"/>
  <c r="N115" i="4"/>
  <c r="K276" i="4"/>
  <c r="K280" i="4"/>
  <c r="J405" i="4"/>
  <c r="J280" i="4"/>
  <c r="J276" i="4"/>
  <c r="L121" i="4"/>
  <c r="L115" i="4"/>
  <c r="N100" i="4"/>
  <c r="N106" i="4"/>
  <c r="J100" i="4"/>
  <c r="J106" i="4"/>
  <c r="L106" i="4"/>
  <c r="L100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<sst xmlns="http://schemas.openxmlformats.org/spreadsheetml/2006/main" count="1146" uniqueCount="492">
  <si>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</si>
  <si>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</si>
  <si>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</si>
  <si>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</si>
  <si>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</si>
  <si>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</si>
  <si>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</si>
  <si>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</si>
  <si>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</si>
  <si>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</si>
  <si>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</si>
  <si>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</si>
  <si>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</si>
  <si>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</si>
  <si>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</si>
  <si>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</si>
  <si>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</si>
  <si>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</si>
  <si>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</si>
  <si>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</si>
  <si>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</si>
  <si>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</si>
  <si>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</si>
  <si>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</si>
  <si>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</si>
  <si>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</si>
  <si>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</si>
  <si>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</si>
  <si>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</si>
  <si>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</si>
  <si>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</si>
  <si>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</si>
  <si>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</si>
  <si>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</si>
  <si>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</si>
  <si>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</si>
  <si>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</si>
  <si>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</si>
  <si>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</si>
  <si>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</si>
  <si>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</si>
  <si>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</si>
  <si>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</si>
  <si>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</si>
  <si>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</si>
  <si>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</si>
  <si>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</si>
  <si>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</si>
  <si>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</si>
  <si>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</si>
  <si>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</si>
  <si>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</si>
  <si>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</si>
  <si>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</si>
  <si>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</si>
  <si>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</si>
  <si>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</si>
  <si>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</si>
  <si>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</si>
  <si>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</si>
  <si>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</si>
  <si>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</si>
  <si>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</si>
  <si>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</si>
  <si>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</si>
  <si>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</si>
  <si>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</si>
  <si>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</si>
  <si>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</si>
  <si>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</si>
  <si>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</si>
  <si>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</si>
  <si>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</si>
  <si>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</si>
  <si>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</si>
  <si>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</si>
  <si>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</si>
  <si>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</si>
  <si>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</si>
  <si>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</si>
  <si>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</si>
  <si>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</si>
  <si>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</si>
  <si>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</si>
  <si>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</si>
  <si>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</si>
  <si>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</si>
  <si>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</si>
  <si>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</si>
  <si>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</si>
  <si>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</si>
  <si>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</si>
  <si>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</si>
  <si>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</si>
  <si>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</si>
  <si>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</si>
  <si>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</si>
  <si>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</si>
  <si>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</si>
  <si>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</si>
  <si>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</si>
  <si>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</si>
  <si>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</si>
  <si>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</si>
  <si>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</si>
  <si>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</si>
  <si>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</si>
  <si>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</si>
  <si>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</si>
  <si>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</si>
  <si>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</si>
  <si>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</si>
  <si>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</si>
  <si>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</si>
  <si>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</si>
  <si>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</si>
  <si>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</si>
  <si>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</si>
  <si>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</si>
  <si>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</si>
  <si>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</si>
  <si>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</si>
  <si>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</si>
  <si>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</si>
  <si>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</si>
  <si>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</si>
  <si>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</si>
  <si>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</si>
  <si>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</si>
  <si>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</si>
  <si>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</si>
  <si>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</si>
  <si>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</si>
  <si>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</si>
  <si>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</si>
  <si>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</si>
  <si>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</si>
  <si>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</si>
  <si>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</si>
  <si>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</si>
  <si>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</si>
  <si>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</si>
  <si>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</si>
  <si>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</si>
  <si>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</si>
  <si>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</si>
  <si>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</si>
  <si>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</si>
  <si>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</si>
  <si>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</si>
  <si>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</si>
  <si>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</si>
  <si>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</si>
  <si>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</si>
  <si>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</si>
  <si>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</si>
  <si>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</si>
  <si>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</si>
  <si>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</si>
  <si>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</si>
  <si>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</si>
  <si>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</si>
  <si>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</si>
  <si>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</si>
  <si>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</si>
  <si>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</si>
  <si>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</si>
  <si>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</si>
  <si>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</si>
  <si>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</si>
  <si>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</si>
  <si>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</si>
  <si>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</si>
  <si>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</si>
  <si>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</si>
  <si>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</si>
  <si>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</si>
  <si>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</si>
  <si>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</si>
  <si>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</si>
  <si>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</si>
  <si>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</si>
  <si>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</si>
  <si>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</si>
  <si>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</si>
  <si>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</si>
  <si>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</si>
  <si>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</si>
  <si>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</si>
  <si>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</si>
  <si>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</si>
  <si>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</si>
  <si>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</si>
  <si>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</si>
  <si>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</si>
  <si>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</si>
  <si>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</si>
  <si>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</si>
  <si>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</si>
  <si>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</si>
  <si>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</si>
  <si>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</si>
  <si>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</si>
  <si>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</si>
  <si>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</si>
  <si>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</si>
  <si>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</si>
  <si>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</si>
  <si>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</si>
  <si>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</si>
  <si>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</si>
  <si>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</si>
  <si>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</si>
  <si>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</si>
  <si>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</si>
  <si>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</si>
  <si>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</si>
  <si>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</si>
  <si>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</si>
  <si>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</si>
  <si>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</si>
  <si>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</si>
  <si>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</si>
  <si>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</si>
  <si>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</si>
  <si>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</si>
  <si>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</si>
  <si>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</si>
  <si>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</si>
  <si>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</si>
  <si>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</si>
  <si>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</si>
  <si>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</si>
  <si>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</si>
  <si>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</si>
  <si>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</si>
  <si>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</si>
  <si>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</si>
  <si>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</si>
  <si>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</si>
  <si>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</si>
  <si>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</si>
  <si>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</si>
  <si>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</si>
  <si>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</si>
  <si>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</si>
  <si>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</si>
  <si>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</si>
  <si>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</si>
  <si>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</si>
  <si>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</si>
  <si>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</si>
  <si>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</si>
  <si>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</si>
  <si>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</si>
  <si>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</si>
  <si>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</si>
  <si>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</si>
  <si>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</si>
  <si>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</si>
  <si>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</si>
  <si>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</si>
  <si>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</si>
  <si>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</si>
  <si>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</si>
  <si>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</si>
  <si>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</si>
  <si>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</si>
  <si>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</si>
  <si>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</si>
  <si>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</si>
  <si>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</si>
  <si>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</si>
  <si>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</si>
  <si>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</si>
  <si>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</si>
  <si>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</si>
  <si>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</si>
  <si>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</si>
  <si>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</si>
  <si>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</si>
  <si>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</si>
  <si>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</si>
  <si>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</si>
  <si>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</si>
  <si>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</si>
  <si>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</si>
  <si>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</si>
  <si>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</si>
  <si>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</si>
  <si>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</si>
  <si>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</si>
  <si>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</si>
  <si>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</si>
  <si>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</si>
  <si>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</si>
  <si>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</si>
  <si>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</si>
  <si>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</si>
  <si>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</si>
  <si>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</si>
  <si>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</si>
  <si>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</si>
  <si>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</si>
  <si>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</si>
  <si>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</si>
  <si>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</si>
  <si>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</si>
  <si>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</si>
  <si>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</si>
  <si>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</si>
  <si>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</si>
  <si>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</si>
  <si>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</si>
  <si>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</si>
  <si>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</si>
  <si>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</si>
  <si>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</si>
  <si>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</si>
  <si>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</si>
  <si>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</si>
  <si>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</si>
  <si>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</si>
  <si>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</si>
  <si>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</si>
  <si>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</si>
  <si>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</si>
  <si>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</si>
  <si>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</si>
  <si>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</si>
  <si>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</si>
  <si>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</si>
  <si>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</si>
  <si>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</si>
  <si>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</si>
  <si>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</si>
  <si>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</si>
  <si>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</si>
  <si>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</si>
  <si>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</si>
  <si>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</si>
  <si>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</si>
  <si>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</si>
  <si>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</si>
  <si>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</si>
  <si>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</si>
  <si>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</si>
  <si>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</si>
  <si>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</si>
  <si>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</si>
  <si>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</si>
  <si>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</si>
  <si>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</si>
  <si>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</si>
  <si>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</si>
  <si>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</si>
  <si>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</si>
  <si>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</si>
  <si>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</si>
  <si>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</si>
  <si>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</si>
  <si>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</si>
  <si>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</si>
  <si>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</si>
  <si>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</si>
  <si>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</si>
  <si>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</si>
  <si>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</si>
  <si>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</si>
  <si>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</si>
  <si>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</si>
  <si>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</si>
  <si>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</si>
  <si>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</si>
  <si>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</si>
  <si>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</si>
  <si>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</si>
  <si>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</si>
  <si>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</si>
  <si>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</si>
  <si>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</si>
  <si>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</si>
  <si>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</si>
  <si>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</si>
  <si>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</si>
  <si>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</si>
  <si>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</si>
  <si>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</si>
  <si>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</si>
  <si>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</si>
  <si>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</si>
  <si>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</si>
  <si>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</si>
  <si>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</si>
  <si>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</si>
  <si>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</si>
  <si>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</si>
  <si>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</si>
  <si>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</si>
  <si>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</si>
  <si>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</si>
  <si>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</si>
  <si>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</si>
  <si>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</si>
  <si>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</si>
  <si>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</si>
  <si>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</si>
  <si>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</si>
  <si>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</si>
  <si>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</si>
  <si>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</si>
  <si>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</si>
  <si>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</si>
  <si>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</si>
  <si>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</si>
  <si>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</si>
  <si>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</si>
  <si>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</si>
  <si>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</si>
  <si>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</si>
  <si>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</si>
  <si>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</si>
  <si>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</si>
  <si>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</si>
  <si>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</si>
  <si>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</si>
  <si>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</si>
  <si>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</si>
  <si>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</si>
  <si>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</si>
  <si>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</si>
  <si>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</si>
  <si>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</si>
  <si>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</si>
  <si>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</si>
  <si>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</si>
  <si>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</si>
  <si>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</si>
  <si>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</si>
  <si>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</si>
  <si>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</si>
  <si>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</si>
  <si>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</si>
  <si>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</si>
  <si>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</si>
  <si>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</si>
  <si>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</si>
  <si>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</si>
  <si>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</si>
  <si>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</si>
  <si>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</si>
  <si>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</si>
  <si>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</si>
  <si>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</si>
  <si>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</si>
  <si>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</si>
  <si>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</si>
  <si>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</si>
  <si>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</si>
  <si>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</si>
  <si>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</si>
  <si>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</si>
  <si>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</si>
  <si>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</si>
  <si>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</si>
  <si>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</si>
  <si>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</si>
  <si>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</si>
  <si>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</si>
  <si>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</si>
  <si>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</si>
  <si>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</si>
  <si>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</si>
  <si>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</si>
  <si>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</si>
  <si>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</si>
  <si>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</si>
  <si>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</si>
  <si>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</si>
  <si>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</si>
  <si>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</si>
  <si>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</si>
  <si>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</si>
  <si>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</si>
  <si>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</si>
  <si>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SCN, Quadra 01, Bloco D</t>
  </si>
  <si>
    <t>CPF</t>
  </si>
  <si>
    <t>Betina de Oliveira França Silva</t>
  </si>
  <si>
    <t>872.801.911-34</t>
  </si>
  <si>
    <t>SEATRAB Agência do Trabalhor - Galeria Oeste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</si>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</sst>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zoomScaleNormal="85" zoomScaleSheetLayoutView="100" workbookViewId="0">
      <selection activeCell="E10" sqref="E10"/>
    </sheetView>
  </sheetViews>
  <sheetFormatPr defaultRowHeight="15" x14ac:dyDescent="0.25"/>
  <cols>
    <col min="2" max="2" width="57.28515625" customWidth="1"/>
    <col min="3" max="3" width="25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5.42578125" customWidth="1"/>
  </cols>
  <sheetData>
    <row r="1" spans="1:16" ht="18.75" x14ac:dyDescent="0.3">
      <c r="A1" s="83" t="s">
        <v>444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6" ht="18.75" x14ac:dyDescent="0.3">
      <c r="A2" s="83" t="s">
        <v>484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6" ht="18.75" x14ac:dyDescent="0.3">
      <c r="A3" s="83" t="s">
        <v>191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6" ht="18.75" x14ac:dyDescent="0.3">
      <c r="A4" s="83" t="s">
        <v>192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3" t="s">
        <v>439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5" t="s">
        <v>440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ht="18" customHeight="1" x14ac:dyDescent="0.25">
      <c r="A9" s="84" t="s">
        <v>490</v>
      </c>
      <c r="B9" s="84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193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480</v>
      </c>
      <c r="G11" s="6" t="s">
        <v>482</v>
      </c>
      <c r="H11" s="6" t="s">
        <v>481</v>
      </c>
      <c r="I11" s="6" t="s">
        <v>483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491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3"/>
    </row>
    <row r="14" spans="1:16" s="25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3"/>
    </row>
    <row r="18" spans="1:16" s="25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3"/>
    </row>
    <row r="19" spans="1:16" s="3" customFormat="1" hidden="1" x14ac:dyDescent="0.25">
      <c r="A19" s="18" t="s">
        <v>10</v>
      </c>
      <c r="B19" s="95" t="s">
        <v>476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3"/>
    </row>
    <row r="29" spans="1:16" s="25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246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5" t="s">
        <v>247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3"/>
    </row>
    <row r="33" spans="1:16" s="25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238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5" t="s">
        <v>423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5" t="s">
        <v>236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3"/>
    </row>
    <row r="38" spans="1:16" s="25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424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3"/>
    </row>
    <row r="41" spans="1:16" s="25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297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5" t="s">
        <v>296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3"/>
    </row>
    <row r="45" spans="1:16" s="25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356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6" t="s">
        <v>357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3"/>
    </row>
    <row r="49" spans="1:16" s="25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4" customFormat="1" hidden="1" x14ac:dyDescent="0.25">
      <c r="A50" s="48" t="s">
        <v>13</v>
      </c>
      <c r="B50" s="97" t="s">
        <v>305</v>
      </c>
      <c r="C50" s="97"/>
      <c r="D50" s="97"/>
      <c r="E50" s="97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8"/>
    </row>
    <row r="51" spans="1:16" s="34" customFormat="1" hidden="1" x14ac:dyDescent="0.25">
      <c r="A51" s="48" t="s">
        <v>13</v>
      </c>
      <c r="B51" s="97" t="s">
        <v>306</v>
      </c>
      <c r="C51" s="97"/>
      <c r="D51" s="97"/>
      <c r="E51" s="97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8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3"/>
    </row>
    <row r="53" spans="1:16" s="25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242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5" t="s">
        <v>241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5" t="s">
        <v>243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5" t="s">
        <v>244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3"/>
    </row>
    <row r="59" spans="1:16" s="25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251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5" t="s">
        <v>250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5" t="s">
        <v>249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5" t="s">
        <v>252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3"/>
    </row>
    <row r="65" spans="1:16" s="25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268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5" t="s">
        <v>269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5" t="s">
        <v>267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5" t="s">
        <v>270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3"/>
    </row>
    <row r="71" spans="1:16" s="25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240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5" t="s">
        <v>239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3"/>
    </row>
    <row r="75" spans="1:16" s="25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3"/>
    </row>
    <row r="76" spans="1:16" s="3" customFormat="1" ht="13.15" hidden="1" customHeight="1" x14ac:dyDescent="0.25">
      <c r="A76" s="18" t="s">
        <v>10</v>
      </c>
      <c r="B76" s="95" t="s">
        <v>431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5" t="s">
        <v>324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468</v>
      </c>
      <c r="B78" s="46" t="s">
        <v>451</v>
      </c>
      <c r="C78" s="46"/>
      <c r="D78" s="45" t="s">
        <v>13</v>
      </c>
      <c r="E78" s="46" t="s">
        <v>452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9"/>
    </row>
    <row r="79" spans="1:16" s="25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4" customFormat="1" hidden="1" x14ac:dyDescent="0.25">
      <c r="A80" s="48" t="s">
        <v>13</v>
      </c>
      <c r="B80" s="97" t="s">
        <v>238</v>
      </c>
      <c r="C80" s="97"/>
      <c r="D80" s="97"/>
      <c r="E80" s="97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8"/>
    </row>
    <row r="81" spans="1:16" s="34" customFormat="1" hidden="1" x14ac:dyDescent="0.25">
      <c r="A81" s="48" t="s">
        <v>13</v>
      </c>
      <c r="B81" s="97" t="s">
        <v>423</v>
      </c>
      <c r="C81" s="97"/>
      <c r="D81" s="97"/>
      <c r="E81" s="97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8"/>
    </row>
    <row r="82" spans="1:16" s="34" customFormat="1" hidden="1" x14ac:dyDescent="0.25">
      <c r="A82" s="48" t="s">
        <v>13</v>
      </c>
      <c r="B82" s="97" t="s">
        <v>477</v>
      </c>
      <c r="C82" s="97"/>
      <c r="D82" s="97"/>
      <c r="E82" s="97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8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3"/>
    </row>
    <row r="91" spans="1:16" s="25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5" t="s">
        <v>425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3"/>
    </row>
    <row r="101" spans="1:16" s="25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3"/>
    </row>
    <row r="110" spans="1:16" s="25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3"/>
    </row>
    <row r="111" spans="1:16" s="3" customFormat="1" hidden="1" x14ac:dyDescent="0.25">
      <c r="A111" s="18" t="s">
        <v>10</v>
      </c>
      <c r="B111" s="95" t="s">
        <v>284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5" t="s">
        <v>283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5" t="s">
        <v>285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5" t="s">
        <v>282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3"/>
    </row>
    <row r="116" spans="1:16" s="25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3"/>
    </row>
    <row r="117" spans="1:16" s="3" customFormat="1" hidden="1" x14ac:dyDescent="0.25">
      <c r="A117" s="18" t="s">
        <v>10</v>
      </c>
      <c r="B117" s="95" t="s">
        <v>291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5" t="s">
        <v>293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5" t="s">
        <v>294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5" t="s">
        <v>292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2" t="s">
        <v>36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92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5" t="s">
        <v>312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5" t="s">
        <v>310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5" t="s">
        <v>309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5" t="s">
        <v>311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5" t="s">
        <v>426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5" t="s">
        <v>275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5" t="s">
        <v>274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5" t="s">
        <v>276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5" t="s">
        <v>277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4" t="s">
        <v>234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5" t="s">
        <v>224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5" t="s">
        <v>225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5" t="s">
        <v>226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5" t="s">
        <v>235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5" t="s">
        <v>227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5" t="s">
        <v>228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5" t="s">
        <v>229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5" t="s">
        <v>230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4" t="s">
        <v>232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5" t="s">
        <v>231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5" t="s">
        <v>233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5" t="s">
        <v>221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5" t="s">
        <v>223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5" t="s">
        <v>222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5" t="s">
        <v>272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5" t="s">
        <v>323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3"/>
    </row>
    <row r="169" spans="1:16" s="25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328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5" t="s">
        <v>326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5" t="s">
        <v>333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5" t="s">
        <v>329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5" t="s">
        <v>327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5" t="s">
        <v>330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5" t="s">
        <v>325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5" t="s">
        <v>332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5" t="s">
        <v>427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5" t="s">
        <v>430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5" t="s">
        <v>428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5" t="s">
        <v>334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5" t="s">
        <v>335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5" t="s">
        <v>429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5" t="s">
        <v>331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3"/>
    </row>
    <row r="186" spans="1:16" s="25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336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5" t="s">
        <v>337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5" t="s">
        <v>338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5" t="s">
        <v>339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5" t="s">
        <v>340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5" t="s">
        <v>341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5" t="s">
        <v>342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5" t="s">
        <v>343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5" t="s">
        <v>344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5" t="s">
        <v>345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5" t="s">
        <v>346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5" t="s">
        <v>347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5" t="s">
        <v>348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5" t="s">
        <v>349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5" t="s">
        <v>350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5" t="s">
        <v>351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5" t="s">
        <v>352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5" t="s">
        <v>353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5" t="s">
        <v>354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7" t="s">
        <v>355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5" t="s">
        <v>245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5" t="s">
        <v>266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5" t="s">
        <v>248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5" t="s">
        <v>295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4" t="s">
        <v>253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5" t="s">
        <v>256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5" t="s">
        <v>255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5" t="s">
        <v>254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5" t="s">
        <v>261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5" t="s">
        <v>262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5" t="s">
        <v>308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5" t="s">
        <v>259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5" t="s">
        <v>313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5" t="s">
        <v>358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3"/>
    </row>
    <row r="277" spans="1:16" s="3" customFormat="1" hidden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5" t="s">
        <v>220</v>
      </c>
      <c r="C278" s="95"/>
      <c r="D278" s="95"/>
      <c r="E278" s="95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2"/>
    </row>
    <row r="281" spans="1:16" s="3" customFormat="1" hidden="1" x14ac:dyDescent="0.25">
      <c r="A281" s="18"/>
      <c r="B281" s="17"/>
      <c r="C281" s="17"/>
      <c r="D281" s="18"/>
      <c r="E281" s="103"/>
      <c r="F281" s="19"/>
      <c r="G281" s="19"/>
      <c r="H281" s="19"/>
      <c r="I281" s="19"/>
      <c r="J281" s="19"/>
      <c r="K281" s="19"/>
      <c r="L281" s="19"/>
      <c r="M281" s="19"/>
      <c r="N281" s="19"/>
      <c r="O281" s="105"/>
      <c r="P281" s="28"/>
    </row>
    <row r="282" spans="1:16" hidden="1" x14ac:dyDescent="0.25">
      <c r="A282" s="102" t="s">
        <v>139</v>
      </c>
      <c r="B282" s="102"/>
      <c r="C282" s="102"/>
      <c r="D282" s="102"/>
      <c r="E282" s="102"/>
      <c r="F282" s="102"/>
      <c r="G282" s="102"/>
      <c r="H282" s="102"/>
      <c r="I282" s="102"/>
      <c r="J282" s="102"/>
      <c r="K282" s="102"/>
      <c r="L282" s="102"/>
      <c r="M282" s="102"/>
      <c r="N282" s="102"/>
      <c r="O282" s="102"/>
      <c r="P282" s="92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3"/>
    </row>
    <row r="284" spans="1:16" s="3" customFormat="1" hidden="1" x14ac:dyDescent="0.25">
      <c r="A284" s="19" t="s">
        <v>1</v>
      </c>
      <c r="B284" s="94" t="s">
        <v>197</v>
      </c>
      <c r="C284" s="94"/>
      <c r="D284" s="94"/>
      <c r="E284" s="94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5" t="s">
        <v>304</v>
      </c>
      <c r="C285" s="95"/>
      <c r="D285" s="95"/>
      <c r="E285" s="95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5" t="s">
        <v>301</v>
      </c>
      <c r="C286" s="95"/>
      <c r="D286" s="95"/>
      <c r="E286" s="95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5" t="s">
        <v>298</v>
      </c>
      <c r="C287" s="95"/>
      <c r="D287" s="95"/>
      <c r="E287" s="95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5" t="s">
        <v>299</v>
      </c>
      <c r="C288" s="95"/>
      <c r="D288" s="95"/>
      <c r="E288" s="95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5" t="s">
        <v>302</v>
      </c>
      <c r="C289" s="95"/>
      <c r="D289" s="95"/>
      <c r="E289" s="95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5" t="s">
        <v>300</v>
      </c>
      <c r="C290" s="95"/>
      <c r="D290" s="95"/>
      <c r="E290" s="95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7" t="s">
        <v>303</v>
      </c>
      <c r="C291" s="97"/>
      <c r="D291" s="97"/>
      <c r="E291" s="97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7" t="s">
        <v>478</v>
      </c>
      <c r="C292" s="97"/>
      <c r="D292" s="97"/>
      <c r="E292" s="97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2"/>
    </row>
    <row r="294" spans="1:16" s="3" customFormat="1" hidden="1" x14ac:dyDescent="0.25">
      <c r="A294" s="18"/>
      <c r="B294" s="17"/>
      <c r="C294" s="17"/>
      <c r="D294" s="18"/>
      <c r="E294" s="103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102" t="s">
        <v>140</v>
      </c>
      <c r="B295" s="102"/>
      <c r="C295" s="102"/>
      <c r="D295" s="102"/>
      <c r="E295" s="102"/>
      <c r="F295" s="102"/>
      <c r="G295" s="102"/>
      <c r="H295" s="102"/>
      <c r="I295" s="102"/>
      <c r="J295" s="102"/>
      <c r="K295" s="102"/>
      <c r="L295" s="102"/>
      <c r="M295" s="102"/>
      <c r="N295" s="102"/>
      <c r="O295" s="102"/>
      <c r="P295" s="92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4" t="s">
        <v>197</v>
      </c>
      <c r="C297" s="94"/>
      <c r="D297" s="94"/>
      <c r="E297" s="94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3"/>
    </row>
    <row r="298" spans="1:16" s="3" customFormat="1" hidden="1" x14ac:dyDescent="0.25">
      <c r="A298" s="18" t="s">
        <v>13</v>
      </c>
      <c r="B298" s="95" t="s">
        <v>437</v>
      </c>
      <c r="C298" s="95"/>
      <c r="D298" s="95"/>
      <c r="E298" s="95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3"/>
    </row>
    <row r="300" spans="1:16" s="25" customFormat="1" hidden="1" x14ac:dyDescent="0.25">
      <c r="A300" s="19" t="s">
        <v>1</v>
      </c>
      <c r="B300" s="94" t="s">
        <v>197</v>
      </c>
      <c r="C300" s="94"/>
      <c r="D300" s="94"/>
      <c r="E300" s="94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3"/>
    </row>
    <row r="301" spans="1:16" s="3" customFormat="1" hidden="1" x14ac:dyDescent="0.25">
      <c r="A301" s="18" t="s">
        <v>13</v>
      </c>
      <c r="B301" s="95" t="s">
        <v>432</v>
      </c>
      <c r="C301" s="95"/>
      <c r="D301" s="95"/>
      <c r="E301" s="95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3"/>
    </row>
    <row r="303" spans="1:16" s="25" customFormat="1" hidden="1" x14ac:dyDescent="0.25">
      <c r="A303" s="19" t="s">
        <v>1</v>
      </c>
      <c r="B303" s="94" t="s">
        <v>197</v>
      </c>
      <c r="C303" s="94"/>
      <c r="D303" s="94"/>
      <c r="E303" s="94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3"/>
    </row>
    <row r="304" spans="1:16" s="3" customFormat="1" hidden="1" x14ac:dyDescent="0.25">
      <c r="A304" s="18" t="s">
        <v>13</v>
      </c>
      <c r="B304" s="95" t="s">
        <v>290</v>
      </c>
      <c r="C304" s="95"/>
      <c r="D304" s="95"/>
      <c r="E304" s="95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3"/>
    </row>
    <row r="306" spans="1:16" s="25" customFormat="1" hidden="1" x14ac:dyDescent="0.25">
      <c r="A306" s="19" t="s">
        <v>1</v>
      </c>
      <c r="B306" s="94" t="s">
        <v>197</v>
      </c>
      <c r="C306" s="94"/>
      <c r="D306" s="94"/>
      <c r="E306" s="94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3"/>
    </row>
    <row r="307" spans="1:16" s="3" customFormat="1" hidden="1" x14ac:dyDescent="0.25">
      <c r="A307" s="18" t="s">
        <v>13</v>
      </c>
      <c r="B307" s="95" t="s">
        <v>264</v>
      </c>
      <c r="C307" s="95"/>
      <c r="D307" s="95"/>
      <c r="E307" s="95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3"/>
    </row>
    <row r="309" spans="1:16" s="25" customFormat="1" hidden="1" x14ac:dyDescent="0.25">
      <c r="A309" s="19" t="s">
        <v>1</v>
      </c>
      <c r="B309" s="94" t="s">
        <v>197</v>
      </c>
      <c r="C309" s="94"/>
      <c r="D309" s="94"/>
      <c r="E309" s="94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3"/>
    </row>
    <row r="310" spans="1:16" s="3" customFormat="1" hidden="1" x14ac:dyDescent="0.25">
      <c r="A310" s="18" t="s">
        <v>13</v>
      </c>
      <c r="B310" s="95" t="s">
        <v>263</v>
      </c>
      <c r="C310" s="95"/>
      <c r="D310" s="95"/>
      <c r="E310" s="95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3"/>
    </row>
    <row r="312" spans="1:16" s="25" customFormat="1" hidden="1" x14ac:dyDescent="0.25">
      <c r="A312" s="19" t="s">
        <v>1</v>
      </c>
      <c r="B312" s="94" t="s">
        <v>197</v>
      </c>
      <c r="C312" s="94"/>
      <c r="D312" s="94"/>
      <c r="E312" s="94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3"/>
    </row>
    <row r="313" spans="1:16" s="3" customFormat="1" hidden="1" x14ac:dyDescent="0.25">
      <c r="A313" s="18" t="s">
        <v>13</v>
      </c>
      <c r="B313" s="95" t="s">
        <v>258</v>
      </c>
      <c r="C313" s="95"/>
      <c r="D313" s="95"/>
      <c r="E313" s="95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4" t="s">
        <v>197</v>
      </c>
      <c r="C317" s="94"/>
      <c r="D317" s="94"/>
      <c r="E317" s="94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3"/>
    </row>
    <row r="318" spans="1:16" s="3" customFormat="1" hidden="1" x14ac:dyDescent="0.25">
      <c r="A318" s="18" t="s">
        <v>13</v>
      </c>
      <c r="B318" s="95" t="s">
        <v>433</v>
      </c>
      <c r="C318" s="95"/>
      <c r="D318" s="95"/>
      <c r="E318" s="95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3"/>
    </row>
    <row r="321" spans="1:16" s="25" customFormat="1" hidden="1" x14ac:dyDescent="0.25">
      <c r="A321" s="19" t="s">
        <v>1</v>
      </c>
      <c r="B321" s="94" t="s">
        <v>197</v>
      </c>
      <c r="C321" s="94"/>
      <c r="D321" s="94"/>
      <c r="E321" s="94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3"/>
    </row>
    <row r="322" spans="1:16" s="3" customFormat="1" hidden="1" x14ac:dyDescent="0.25">
      <c r="A322" s="18" t="s">
        <v>13</v>
      </c>
      <c r="B322" s="95" t="s">
        <v>436</v>
      </c>
      <c r="C322" s="95"/>
      <c r="D322" s="95"/>
      <c r="E322" s="95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3"/>
    </row>
    <row r="324" spans="1:16" s="25" customFormat="1" hidden="1" x14ac:dyDescent="0.25">
      <c r="A324" s="19" t="s">
        <v>1</v>
      </c>
      <c r="B324" s="94" t="s">
        <v>197</v>
      </c>
      <c r="C324" s="94"/>
      <c r="D324" s="94"/>
      <c r="E324" s="94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3"/>
    </row>
    <row r="325" spans="1:16" s="3" customFormat="1" hidden="1" x14ac:dyDescent="0.25">
      <c r="A325" s="18" t="s">
        <v>13</v>
      </c>
      <c r="B325" s="95" t="s">
        <v>278</v>
      </c>
      <c r="C325" s="95"/>
      <c r="D325" s="95"/>
      <c r="E325" s="95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5" t="s">
        <v>279</v>
      </c>
      <c r="C326" s="95"/>
      <c r="D326" s="95"/>
      <c r="E326" s="95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5" t="s">
        <v>280</v>
      </c>
      <c r="C327" s="95"/>
      <c r="D327" s="95"/>
      <c r="E327" s="95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3"/>
    </row>
    <row r="329" spans="1:16" s="25" customFormat="1" hidden="1" x14ac:dyDescent="0.25">
      <c r="A329" s="19" t="s">
        <v>1</v>
      </c>
      <c r="B329" s="94" t="s">
        <v>197</v>
      </c>
      <c r="C329" s="94"/>
      <c r="D329" s="94"/>
      <c r="E329" s="94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3"/>
    </row>
    <row r="330" spans="1:16" s="3" customFormat="1" hidden="1" x14ac:dyDescent="0.25">
      <c r="A330" s="18" t="s">
        <v>13</v>
      </c>
      <c r="B330" s="95" t="s">
        <v>273</v>
      </c>
      <c r="C330" s="95"/>
      <c r="D330" s="95"/>
      <c r="E330" s="95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3"/>
    </row>
    <row r="332" spans="1:16" s="25" customFormat="1" hidden="1" x14ac:dyDescent="0.25">
      <c r="A332" s="19" t="s">
        <v>1</v>
      </c>
      <c r="B332" s="94" t="s">
        <v>197</v>
      </c>
      <c r="C332" s="94"/>
      <c r="D332" s="94"/>
      <c r="E332" s="94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3"/>
    </row>
    <row r="333" spans="1:16" s="3" customFormat="1" hidden="1" x14ac:dyDescent="0.25">
      <c r="A333" s="18" t="s">
        <v>13</v>
      </c>
      <c r="B333" s="95" t="s">
        <v>257</v>
      </c>
      <c r="C333" s="95"/>
      <c r="D333" s="95"/>
      <c r="E333" s="95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3"/>
    </row>
    <row r="335" spans="1:16" s="25" customFormat="1" hidden="1" x14ac:dyDescent="0.25">
      <c r="A335" s="19" t="s">
        <v>1</v>
      </c>
      <c r="B335" s="94" t="s">
        <v>197</v>
      </c>
      <c r="C335" s="94"/>
      <c r="D335" s="94"/>
      <c r="E335" s="94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3"/>
    </row>
    <row r="336" spans="1:16" s="3" customFormat="1" hidden="1" x14ac:dyDescent="0.25">
      <c r="A336" s="18" t="s">
        <v>13</v>
      </c>
      <c r="B336" s="95" t="s">
        <v>307</v>
      </c>
      <c r="C336" s="95"/>
      <c r="D336" s="95"/>
      <c r="E336" s="95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3"/>
    </row>
    <row r="338" spans="1:16" s="25" customFormat="1" hidden="1" x14ac:dyDescent="0.25">
      <c r="A338" s="19" t="s">
        <v>1</v>
      </c>
      <c r="B338" s="94" t="s">
        <v>197</v>
      </c>
      <c r="C338" s="94"/>
      <c r="D338" s="94"/>
      <c r="E338" s="94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3"/>
    </row>
    <row r="339" spans="1:16" s="3" customFormat="1" hidden="1" x14ac:dyDescent="0.25">
      <c r="A339" s="18" t="s">
        <v>13</v>
      </c>
      <c r="B339" s="95" t="s">
        <v>271</v>
      </c>
      <c r="C339" s="95"/>
      <c r="D339" s="95"/>
      <c r="E339" s="95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3"/>
    </row>
    <row r="342" spans="1:16" s="25" customFormat="1" hidden="1" x14ac:dyDescent="0.25">
      <c r="A342" s="19" t="s">
        <v>1</v>
      </c>
      <c r="B342" s="94" t="s">
        <v>197</v>
      </c>
      <c r="C342" s="94"/>
      <c r="D342" s="94"/>
      <c r="E342" s="94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3"/>
    </row>
    <row r="343" spans="1:16" s="3" customFormat="1" hidden="1" x14ac:dyDescent="0.25">
      <c r="A343" s="18" t="s">
        <v>13</v>
      </c>
      <c r="B343" s="95" t="s">
        <v>237</v>
      </c>
      <c r="C343" s="95"/>
      <c r="D343" s="95"/>
      <c r="E343" s="95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3"/>
    </row>
    <row r="346" spans="1:16" s="25" customFormat="1" hidden="1" x14ac:dyDescent="0.25">
      <c r="A346" s="19" t="s">
        <v>1</v>
      </c>
      <c r="B346" s="94" t="s">
        <v>197</v>
      </c>
      <c r="C346" s="94"/>
      <c r="D346" s="94"/>
      <c r="E346" s="94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3"/>
    </row>
    <row r="347" spans="1:16" s="3" customFormat="1" hidden="1" x14ac:dyDescent="0.25">
      <c r="A347" s="18" t="s">
        <v>13</v>
      </c>
      <c r="B347" s="95" t="s">
        <v>260</v>
      </c>
      <c r="C347" s="95"/>
      <c r="D347" s="95"/>
      <c r="E347" s="95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3"/>
    </row>
    <row r="349" spans="1:16" s="25" customFormat="1" hidden="1" x14ac:dyDescent="0.25">
      <c r="A349" s="19" t="s">
        <v>1</v>
      </c>
      <c r="B349" s="94" t="s">
        <v>197</v>
      </c>
      <c r="C349" s="94"/>
      <c r="D349" s="94"/>
      <c r="E349" s="94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3"/>
    </row>
    <row r="350" spans="1:16" s="3" customFormat="1" hidden="1" x14ac:dyDescent="0.25">
      <c r="A350" s="18" t="s">
        <v>13</v>
      </c>
      <c r="B350" s="95" t="s">
        <v>281</v>
      </c>
      <c r="C350" s="95"/>
      <c r="D350" s="95"/>
      <c r="E350" s="95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3"/>
    </row>
    <row r="352" spans="1:16" s="25" customFormat="1" hidden="1" x14ac:dyDescent="0.25">
      <c r="A352" s="19" t="s">
        <v>1</v>
      </c>
      <c r="B352" s="94" t="s">
        <v>197</v>
      </c>
      <c r="C352" s="94"/>
      <c r="D352" s="94"/>
      <c r="E352" s="94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3"/>
    </row>
    <row r="353" spans="1:16" s="3" customFormat="1" hidden="1" x14ac:dyDescent="0.25">
      <c r="A353" s="18" t="s">
        <v>13</v>
      </c>
      <c r="B353" s="95" t="s">
        <v>438</v>
      </c>
      <c r="C353" s="95"/>
      <c r="D353" s="95"/>
      <c r="E353" s="95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2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2"/>
    </row>
    <row r="355" spans="1:16" s="3" customFormat="1" hidden="1" x14ac:dyDescent="0.25">
      <c r="A355" s="18"/>
      <c r="B355" s="17"/>
      <c r="C355" s="17"/>
      <c r="D355" s="18"/>
      <c r="E355" s="103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8"/>
    </row>
    <row r="356" spans="1:16" hidden="1" x14ac:dyDescent="0.25">
      <c r="A356" s="102" t="s">
        <v>178</v>
      </c>
      <c r="B356" s="102"/>
      <c r="C356" s="102"/>
      <c r="D356" s="102"/>
      <c r="E356" s="102"/>
      <c r="F356" s="102"/>
      <c r="G356" s="102"/>
      <c r="H356" s="102"/>
      <c r="I356" s="102"/>
      <c r="J356" s="102"/>
      <c r="K356" s="102"/>
      <c r="L356" s="102"/>
      <c r="M356" s="102"/>
      <c r="N356" s="102"/>
      <c r="O356" s="102"/>
      <c r="P356" s="92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3"/>
    </row>
    <row r="358" spans="1:16" s="3" customFormat="1" hidden="1" x14ac:dyDescent="0.25">
      <c r="A358" s="19" t="s">
        <v>1</v>
      </c>
      <c r="B358" s="94" t="s">
        <v>197</v>
      </c>
      <c r="C358" s="94"/>
      <c r="D358" s="94"/>
      <c r="E358" s="94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28"/>
    </row>
    <row r="359" spans="1:16" s="3" customFormat="1" hidden="1" x14ac:dyDescent="0.25">
      <c r="A359" s="18" t="s">
        <v>10</v>
      </c>
      <c r="B359" s="95" t="s">
        <v>286</v>
      </c>
      <c r="C359" s="95"/>
      <c r="D359" s="95"/>
      <c r="E359" s="95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28"/>
    </row>
    <row r="360" spans="1:16" s="3" customFormat="1" hidden="1" x14ac:dyDescent="0.25">
      <c r="A360" s="18" t="s">
        <v>10</v>
      </c>
      <c r="B360" s="95" t="s">
        <v>287</v>
      </c>
      <c r="C360" s="95"/>
      <c r="D360" s="95"/>
      <c r="E360" s="95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28"/>
    </row>
    <row r="361" spans="1:16" s="3" customFormat="1" hidden="1" x14ac:dyDescent="0.25">
      <c r="A361" s="18" t="s">
        <v>10</v>
      </c>
      <c r="B361" s="95" t="s">
        <v>288</v>
      </c>
      <c r="C361" s="95"/>
      <c r="D361" s="95"/>
      <c r="E361" s="95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28"/>
    </row>
    <row r="362" spans="1:16" s="3" customFormat="1" hidden="1" x14ac:dyDescent="0.25">
      <c r="A362" s="18" t="s">
        <v>10</v>
      </c>
      <c r="B362" s="95" t="s">
        <v>289</v>
      </c>
      <c r="C362" s="95"/>
      <c r="D362" s="95"/>
      <c r="E362" s="95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2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2"/>
    </row>
    <row r="364" spans="1:16" s="3" customFormat="1" hidden="1" x14ac:dyDescent="0.25">
      <c r="A364" s="18"/>
      <c r="B364" s="17"/>
      <c r="C364" s="17"/>
      <c r="D364" s="18"/>
      <c r="E364" s="103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8"/>
    </row>
    <row r="365" spans="1:16" s="3" customFormat="1" ht="15" customHeight="1" x14ac:dyDescent="0.25">
      <c r="A365" s="102" t="s">
        <v>479</v>
      </c>
      <c r="B365" s="102"/>
      <c r="C365" s="102"/>
      <c r="D365" s="102"/>
      <c r="E365" s="102"/>
      <c r="F365" s="102"/>
      <c r="G365" s="102"/>
      <c r="H365" s="102"/>
      <c r="I365" s="102"/>
      <c r="J365" s="102"/>
      <c r="K365" s="102"/>
      <c r="L365" s="102"/>
      <c r="M365" s="102"/>
      <c r="N365" s="102"/>
      <c r="O365" s="102"/>
      <c r="P365" s="102"/>
    </row>
    <row r="366" spans="1:16" s="3" customFormat="1" ht="15" customHeight="1" x14ac:dyDescent="0.25">
      <c r="A366" s="56">
        <v>95</v>
      </c>
      <c r="B366" s="36" t="s">
        <v>489</v>
      </c>
      <c r="C366" s="36"/>
      <c r="D366" s="35" t="s">
        <v>13</v>
      </c>
      <c r="E366" s="36" t="s">
        <v>485</v>
      </c>
      <c r="F366" s="35">
        <f t="shared" ref="F366:P366" si="70">SUM(F367:F368)</f>
        <v>0</v>
      </c>
      <c r="G366" s="35">
        <f t="shared" si="70"/>
        <v>0</v>
      </c>
      <c r="H366" s="35">
        <f t="shared" si="70"/>
        <v>1</v>
      </c>
      <c r="I366" s="35">
        <f t="shared" si="70"/>
        <v>0</v>
      </c>
      <c r="J366" s="35">
        <f t="shared" si="70"/>
        <v>0</v>
      </c>
      <c r="K366" s="35">
        <f t="shared" si="70"/>
        <v>0</v>
      </c>
      <c r="L366" s="35">
        <f t="shared" si="70"/>
        <v>0</v>
      </c>
      <c r="M366" s="35">
        <f t="shared" si="70"/>
        <v>0</v>
      </c>
      <c r="N366" s="35">
        <f t="shared" si="70"/>
        <v>0</v>
      </c>
      <c r="O366" s="37">
        <f t="shared" si="70"/>
        <v>3935.06</v>
      </c>
      <c r="P366" s="37">
        <f t="shared" si="70"/>
        <v>1049.3493333333333</v>
      </c>
    </row>
    <row r="367" spans="1:16" s="3" customFormat="1" ht="15" customHeight="1" x14ac:dyDescent="0.25">
      <c r="A367" s="19" t="s">
        <v>1</v>
      </c>
      <c r="B367" s="94" t="s">
        <v>197</v>
      </c>
      <c r="C367" s="94"/>
      <c r="D367" s="94"/>
      <c r="E367" s="94"/>
      <c r="F367" s="19"/>
      <c r="G367" s="19"/>
      <c r="H367" s="19"/>
      <c r="I367" s="19"/>
      <c r="J367" s="19"/>
      <c r="K367" s="19"/>
      <c r="L367" s="19"/>
      <c r="M367" s="19"/>
      <c r="N367" s="19"/>
      <c r="O367" s="27"/>
      <c r="P367" s="28"/>
    </row>
    <row r="368" spans="1:16" s="3" customFormat="1" ht="15" customHeight="1" x14ac:dyDescent="0.25">
      <c r="A368" s="18" t="s">
        <v>13</v>
      </c>
      <c r="B368" s="55" t="s">
        <v>487</v>
      </c>
      <c r="C368" s="54" t="s">
        <v>488</v>
      </c>
      <c r="D368" s="28"/>
      <c r="E368" s="28"/>
      <c r="F368" s="19"/>
      <c r="G368" s="19"/>
      <c r="H368" s="19">
        <v>1</v>
      </c>
      <c r="I368" s="19"/>
      <c r="J368" s="19"/>
      <c r="K368" s="19"/>
      <c r="L368" s="19"/>
      <c r="M368" s="19"/>
      <c r="N368" s="19"/>
      <c r="O368" s="27">
        <v>3935.06</v>
      </c>
      <c r="P368" s="106">
        <f>O368/30*8</f>
        <v>1049.3493333333333</v>
      </c>
    </row>
    <row r="369" spans="1:15" hidden="1" x14ac:dyDescent="0.25">
      <c r="A369" s="86"/>
      <c r="B369" s="87"/>
      <c r="C369" s="87"/>
      <c r="D369" s="86"/>
      <c r="E369" s="88" t="s">
        <v>27</v>
      </c>
      <c r="F369" s="89">
        <f>SUM(F366:F366)</f>
        <v>0</v>
      </c>
      <c r="G369" s="89"/>
      <c r="H369" s="89"/>
      <c r="I369" s="89"/>
      <c r="J369" s="89">
        <f t="shared" ref="J369:O369" si="71">SUM(J366:J366)</f>
        <v>0</v>
      </c>
      <c r="K369" s="89">
        <f t="shared" si="71"/>
        <v>0</v>
      </c>
      <c r="L369" s="89">
        <f t="shared" si="71"/>
        <v>0</v>
      </c>
      <c r="M369" s="89">
        <f t="shared" si="71"/>
        <v>0</v>
      </c>
      <c r="N369" s="89">
        <f t="shared" si="71"/>
        <v>0</v>
      </c>
      <c r="O369" s="90">
        <f t="shared" si="71"/>
        <v>3935.06</v>
      </c>
    </row>
    <row r="370" spans="1:15" s="3" customFormat="1" hidden="1" x14ac:dyDescent="0.25">
      <c r="A370" s="21"/>
      <c r="B370" s="26"/>
      <c r="C370" s="26"/>
      <c r="D370" s="21"/>
      <c r="E370" s="22"/>
      <c r="F370" s="23"/>
      <c r="G370" s="23"/>
      <c r="H370" s="23"/>
      <c r="I370" s="23"/>
      <c r="J370" s="23"/>
      <c r="K370" s="23"/>
      <c r="L370" s="23"/>
      <c r="M370" s="23"/>
      <c r="N370" s="23"/>
      <c r="O370" s="30"/>
    </row>
    <row r="371" spans="1:15" hidden="1" x14ac:dyDescent="0.25">
      <c r="A371" s="78" t="s">
        <v>180</v>
      </c>
      <c r="B371" s="78"/>
      <c r="C371" s="78"/>
      <c r="D371" s="78"/>
      <c r="E371" s="78"/>
      <c r="F371" s="78"/>
      <c r="G371" s="78"/>
      <c r="H371" s="78"/>
      <c r="I371" s="78"/>
      <c r="J371" s="78"/>
      <c r="K371" s="78"/>
      <c r="L371" s="78"/>
      <c r="M371" s="78"/>
      <c r="N371" s="78"/>
      <c r="O371" s="79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1"/>
      <c r="B374" s="26"/>
      <c r="C374" s="26"/>
      <c r="D374" s="21"/>
      <c r="E374" s="22"/>
      <c r="F374" s="23"/>
      <c r="G374" s="23"/>
      <c r="H374" s="23"/>
      <c r="I374" s="23"/>
      <c r="J374" s="23"/>
      <c r="K374" s="23"/>
      <c r="L374" s="23"/>
      <c r="M374" s="23"/>
      <c r="N374" s="23"/>
      <c r="O374" s="30"/>
    </row>
    <row r="375" spans="1:15" s="3" customFormat="1" hidden="1" x14ac:dyDescent="0.25">
      <c r="A375" s="78" t="s">
        <v>186</v>
      </c>
      <c r="B375" s="78"/>
      <c r="C375" s="78"/>
      <c r="D375" s="78"/>
      <c r="E375" s="78"/>
      <c r="F375" s="78"/>
      <c r="G375" s="78"/>
      <c r="H375" s="78"/>
      <c r="I375" s="78"/>
      <c r="J375" s="78"/>
      <c r="K375" s="78"/>
      <c r="L375" s="78"/>
      <c r="M375" s="78"/>
      <c r="N375" s="78"/>
      <c r="O375" s="79"/>
    </row>
    <row r="376" spans="1:15" s="25" customFormat="1" hidden="1" x14ac:dyDescent="0.25">
      <c r="A376" s="35" t="s">
        <v>398</v>
      </c>
      <c r="B376" s="36" t="s">
        <v>189</v>
      </c>
      <c r="C376" s="36"/>
      <c r="D376" s="35" t="s">
        <v>10</v>
      </c>
      <c r="E376" s="36" t="s">
        <v>190</v>
      </c>
      <c r="F376" s="35">
        <f t="shared" ref="F376:N376" si="73">SUM(F377:F389)</f>
        <v>12</v>
      </c>
      <c r="G376" s="35"/>
      <c r="H376" s="35"/>
      <c r="I376" s="35"/>
      <c r="J376" s="35">
        <f t="shared" si="73"/>
        <v>0</v>
      </c>
      <c r="K376" s="35">
        <f t="shared" si="73"/>
        <v>0</v>
      </c>
      <c r="L376" s="35">
        <f t="shared" si="73"/>
        <v>0</v>
      </c>
      <c r="M376" s="35">
        <f t="shared" si="73"/>
        <v>0</v>
      </c>
      <c r="N376" s="35">
        <f t="shared" si="73"/>
        <v>0</v>
      </c>
      <c r="O376" s="37">
        <f>SUM(O377:O389)</f>
        <v>31207.08</v>
      </c>
    </row>
    <row r="377" spans="1:15" s="3" customFormat="1" hidden="1" x14ac:dyDescent="0.25">
      <c r="A377" s="19" t="s">
        <v>1</v>
      </c>
      <c r="B377" s="58" t="s">
        <v>197</v>
      </c>
      <c r="C377" s="59"/>
      <c r="D377" s="59"/>
      <c r="E377" s="60"/>
      <c r="F377" s="19"/>
      <c r="G377" s="19"/>
      <c r="H377" s="19"/>
      <c r="I377" s="19"/>
      <c r="J377" s="19"/>
      <c r="K377" s="19"/>
      <c r="L377" s="19"/>
      <c r="M377" s="19"/>
      <c r="N377" s="19"/>
      <c r="O377" s="20"/>
    </row>
    <row r="378" spans="1:15" s="3" customFormat="1" hidden="1" x14ac:dyDescent="0.25">
      <c r="A378" s="18" t="s">
        <v>10</v>
      </c>
      <c r="B378" s="61" t="s">
        <v>315</v>
      </c>
      <c r="C378" s="62"/>
      <c r="D378" s="62"/>
      <c r="E378" s="63"/>
      <c r="F378" s="19">
        <v>1</v>
      </c>
      <c r="G378" s="19"/>
      <c r="H378" s="19"/>
      <c r="I378" s="19"/>
      <c r="J378" s="19"/>
      <c r="K378" s="19"/>
      <c r="L378" s="19"/>
      <c r="M378" s="19"/>
      <c r="N378" s="19"/>
      <c r="O378" s="27">
        <v>2600.59</v>
      </c>
    </row>
    <row r="379" spans="1:15" s="3" customFormat="1" hidden="1" x14ac:dyDescent="0.25">
      <c r="A379" s="18" t="s">
        <v>10</v>
      </c>
      <c r="B379" s="61" t="s">
        <v>316</v>
      </c>
      <c r="C379" s="62"/>
      <c r="D379" s="62"/>
      <c r="E379" s="63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7">
        <v>2600.59</v>
      </c>
    </row>
    <row r="380" spans="1:15" s="3" customFormat="1" hidden="1" x14ac:dyDescent="0.25">
      <c r="A380" s="18" t="s">
        <v>10</v>
      </c>
      <c r="B380" s="80" t="s">
        <v>322</v>
      </c>
      <c r="C380" s="81"/>
      <c r="D380" s="81"/>
      <c r="E380" s="8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1" t="s">
        <v>314</v>
      </c>
      <c r="C381" s="62"/>
      <c r="D381" s="62"/>
      <c r="E381" s="6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61" t="s">
        <v>319</v>
      </c>
      <c r="C382" s="62"/>
      <c r="D382" s="62"/>
      <c r="E382" s="6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1" t="s">
        <v>318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1" t="s">
        <v>320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1" t="s">
        <v>317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1" t="s">
        <v>471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1" t="s">
        <v>472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1" t="s">
        <v>473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1" t="s">
        <v>321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25" customFormat="1" hidden="1" x14ac:dyDescent="0.25">
      <c r="A390" s="35" t="s">
        <v>399</v>
      </c>
      <c r="B390" s="36" t="s">
        <v>463</v>
      </c>
      <c r="C390" s="36"/>
      <c r="D390" s="35" t="s">
        <v>10</v>
      </c>
      <c r="E390" s="36" t="s">
        <v>464</v>
      </c>
      <c r="F390" s="35">
        <f>SUM(F391:F393)</f>
        <v>2</v>
      </c>
      <c r="G390" s="35"/>
      <c r="H390" s="35"/>
      <c r="I390" s="35"/>
      <c r="J390" s="35">
        <f t="shared" ref="J390:N390" si="74">SUM(J391:J393)</f>
        <v>0</v>
      </c>
      <c r="K390" s="35">
        <f t="shared" si="74"/>
        <v>0</v>
      </c>
      <c r="L390" s="35">
        <f t="shared" si="74"/>
        <v>0</v>
      </c>
      <c r="M390" s="35">
        <f t="shared" si="74"/>
        <v>0</v>
      </c>
      <c r="N390" s="35">
        <f t="shared" si="74"/>
        <v>0</v>
      </c>
      <c r="O390" s="37">
        <f>SUM(O391:O393)</f>
        <v>5201.18</v>
      </c>
    </row>
    <row r="391" spans="1:15" s="3" customFormat="1" hidden="1" x14ac:dyDescent="0.25">
      <c r="A391" s="19" t="s">
        <v>1</v>
      </c>
      <c r="B391" s="58" t="s">
        <v>197</v>
      </c>
      <c r="C391" s="59"/>
      <c r="D391" s="59"/>
      <c r="E391" s="60"/>
      <c r="F391" s="19"/>
      <c r="G391" s="19"/>
      <c r="H391" s="19"/>
      <c r="I391" s="19"/>
      <c r="J391" s="19"/>
      <c r="K391" s="19"/>
      <c r="L391" s="19"/>
      <c r="M391" s="19"/>
      <c r="N391" s="19"/>
      <c r="O391" s="20"/>
    </row>
    <row r="392" spans="1:15" s="3" customFormat="1" hidden="1" x14ac:dyDescent="0.25">
      <c r="A392" s="18" t="s">
        <v>10</v>
      </c>
      <c r="B392" s="61" t="s">
        <v>434</v>
      </c>
      <c r="C392" s="62"/>
      <c r="D392" s="62"/>
      <c r="E392" s="63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7">
        <v>2600.59</v>
      </c>
    </row>
    <row r="393" spans="1:15" s="3" customFormat="1" hidden="1" x14ac:dyDescent="0.25">
      <c r="A393" s="18" t="s">
        <v>10</v>
      </c>
      <c r="B393" s="61" t="s">
        <v>435</v>
      </c>
      <c r="C393" s="62"/>
      <c r="D393" s="62"/>
      <c r="E393" s="63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2600.59</v>
      </c>
    </row>
    <row r="394" spans="1:15" s="40" customFormat="1" hidden="1" x14ac:dyDescent="0.25">
      <c r="A394" s="45" t="s">
        <v>465</v>
      </c>
      <c r="B394" s="46" t="s">
        <v>469</v>
      </c>
      <c r="C394" s="46"/>
      <c r="D394" s="45" t="s">
        <v>10</v>
      </c>
      <c r="E394" s="46" t="s">
        <v>466</v>
      </c>
      <c r="F394" s="45">
        <f t="shared" ref="F394:O394" si="75">SUM(F395:F396)</f>
        <v>1</v>
      </c>
      <c r="G394" s="45"/>
      <c r="H394" s="45"/>
      <c r="I394" s="45"/>
      <c r="J394" s="45">
        <f t="shared" si="75"/>
        <v>0</v>
      </c>
      <c r="K394" s="45">
        <f t="shared" si="75"/>
        <v>0</v>
      </c>
      <c r="L394" s="45">
        <f t="shared" si="75"/>
        <v>0</v>
      </c>
      <c r="M394" s="45">
        <f t="shared" si="75"/>
        <v>0</v>
      </c>
      <c r="N394" s="45">
        <f t="shared" si="75"/>
        <v>0</v>
      </c>
      <c r="O394" s="47">
        <f t="shared" si="75"/>
        <v>520.11800000000005</v>
      </c>
    </row>
    <row r="395" spans="1:15" s="3" customFormat="1" hidden="1" x14ac:dyDescent="0.25">
      <c r="A395" s="19" t="s">
        <v>1</v>
      </c>
      <c r="B395" s="58" t="s">
        <v>197</v>
      </c>
      <c r="C395" s="59"/>
      <c r="D395" s="59"/>
      <c r="E395" s="60"/>
      <c r="F395" s="19"/>
      <c r="G395" s="19"/>
      <c r="H395" s="19"/>
      <c r="I395" s="19"/>
      <c r="J395" s="19"/>
      <c r="K395" s="19"/>
      <c r="L395" s="19"/>
      <c r="M395" s="19"/>
      <c r="N395" s="19"/>
      <c r="O395" s="20"/>
    </row>
    <row r="396" spans="1:15" s="34" customFormat="1" hidden="1" x14ac:dyDescent="0.25">
      <c r="A396" s="48" t="s">
        <v>10</v>
      </c>
      <c r="B396" s="75" t="s">
        <v>470</v>
      </c>
      <c r="C396" s="76"/>
      <c r="D396" s="76"/>
      <c r="E396" s="77"/>
      <c r="F396" s="49">
        <v>1</v>
      </c>
      <c r="G396" s="49"/>
      <c r="H396" s="49"/>
      <c r="I396" s="49"/>
      <c r="J396" s="49"/>
      <c r="K396" s="49"/>
      <c r="L396" s="49"/>
      <c r="M396" s="49"/>
      <c r="N396" s="49"/>
      <c r="O396" s="50">
        <f>2600.59/30*6</f>
        <v>520.11800000000005</v>
      </c>
    </row>
    <row r="397" spans="1:15" s="34" customFormat="1" hidden="1" x14ac:dyDescent="0.25">
      <c r="A397" s="31"/>
      <c r="B397" s="32"/>
      <c r="C397" s="32"/>
      <c r="D397" s="31"/>
      <c r="E397" s="33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1"/>
      <c r="B398" s="26"/>
      <c r="C398" s="26"/>
      <c r="D398" s="21"/>
      <c r="E398" s="22"/>
      <c r="F398" s="24"/>
      <c r="G398" s="24"/>
      <c r="H398" s="24"/>
      <c r="I398" s="24"/>
      <c r="J398" s="24"/>
      <c r="K398" s="24"/>
      <c r="L398" s="24"/>
      <c r="M398" s="24"/>
      <c r="N398" s="24"/>
      <c r="O398" s="30"/>
    </row>
    <row r="399" spans="1:15" s="3" customFormat="1" hidden="1" x14ac:dyDescent="0.25">
      <c r="A399" s="78" t="s">
        <v>187</v>
      </c>
      <c r="B399" s="78"/>
      <c r="C399" s="78"/>
      <c r="D399" s="78"/>
      <c r="E399" s="78"/>
      <c r="F399" s="78"/>
      <c r="G399" s="78"/>
      <c r="H399" s="78"/>
      <c r="I399" s="78"/>
      <c r="J399" s="78"/>
      <c r="K399" s="78"/>
      <c r="L399" s="78"/>
      <c r="M399" s="78"/>
      <c r="N399" s="78"/>
      <c r="O399" s="79"/>
    </row>
    <row r="400" spans="1:15" s="25" customFormat="1" hidden="1" x14ac:dyDescent="0.25">
      <c r="A400" s="35" t="s">
        <v>400</v>
      </c>
      <c r="B400" s="36" t="s">
        <v>188</v>
      </c>
      <c r="C400" s="36"/>
      <c r="D400" s="35" t="s">
        <v>10</v>
      </c>
      <c r="E400" s="36" t="s">
        <v>467</v>
      </c>
      <c r="F400" s="35">
        <f>SUM(F401:F402)</f>
        <v>1</v>
      </c>
      <c r="G400" s="35"/>
      <c r="H400" s="35"/>
      <c r="I400" s="35"/>
      <c r="J400" s="35">
        <f t="shared" ref="J400:N400" si="76">SUM(J401:J402)</f>
        <v>0</v>
      </c>
      <c r="K400" s="35">
        <f t="shared" si="76"/>
        <v>0</v>
      </c>
      <c r="L400" s="35">
        <f t="shared" si="76"/>
        <v>0</v>
      </c>
      <c r="M400" s="35">
        <f t="shared" si="76"/>
        <v>0</v>
      </c>
      <c r="N400" s="35">
        <f t="shared" si="76"/>
        <v>0</v>
      </c>
      <c r="O400" s="39">
        <f>SUM(O401:O402)</f>
        <v>2600.59</v>
      </c>
    </row>
    <row r="401" spans="1:15" s="3" customFormat="1" hidden="1" x14ac:dyDescent="0.25">
      <c r="A401" s="19" t="s">
        <v>1</v>
      </c>
      <c r="B401" s="58" t="s">
        <v>197</v>
      </c>
      <c r="C401" s="59"/>
      <c r="D401" s="59"/>
      <c r="E401" s="60"/>
      <c r="F401" s="19"/>
      <c r="G401" s="19"/>
      <c r="H401" s="19"/>
      <c r="I401" s="19"/>
      <c r="J401" s="19"/>
      <c r="K401" s="19"/>
      <c r="L401" s="19"/>
      <c r="M401" s="19"/>
      <c r="N401" s="19"/>
      <c r="O401" s="20"/>
    </row>
    <row r="402" spans="1:15" s="3" customFormat="1" hidden="1" x14ac:dyDescent="0.25">
      <c r="A402" s="18" t="s">
        <v>10</v>
      </c>
      <c r="B402" s="61" t="s">
        <v>265</v>
      </c>
      <c r="C402" s="62"/>
      <c r="D402" s="62"/>
      <c r="E402" s="63"/>
      <c r="F402" s="19">
        <v>1</v>
      </c>
      <c r="G402" s="19"/>
      <c r="H402" s="19"/>
      <c r="I402" s="19"/>
      <c r="J402" s="19"/>
      <c r="K402" s="19"/>
      <c r="L402" s="19"/>
      <c r="M402" s="19"/>
      <c r="N402" s="19"/>
      <c r="O402" s="27">
        <v>2600.59</v>
      </c>
    </row>
    <row r="403" spans="1:15" s="3" customFormat="1" hidden="1" x14ac:dyDescent="0.25">
      <c r="A403" s="64" t="s">
        <v>27</v>
      </c>
      <c r="B403" s="65"/>
      <c r="C403" s="65"/>
      <c r="D403" s="65"/>
      <c r="E403" s="66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29">
        <f>O400</f>
        <v>2600.59</v>
      </c>
    </row>
    <row r="404" spans="1:15" s="3" customFormat="1" hidden="1" x14ac:dyDescent="0.25">
      <c r="A404" s="67"/>
      <c r="B404" s="68"/>
      <c r="C404" s="68"/>
      <c r="D404" s="68"/>
      <c r="E404" s="68"/>
      <c r="F404" s="68"/>
      <c r="G404" s="68"/>
      <c r="H404" s="68"/>
      <c r="I404" s="68"/>
      <c r="J404" s="68"/>
      <c r="K404" s="68"/>
      <c r="L404" s="68"/>
      <c r="M404" s="68"/>
      <c r="N404" s="68"/>
      <c r="O404" s="69"/>
    </row>
    <row r="405" spans="1:15" hidden="1" x14ac:dyDescent="0.25">
      <c r="A405" s="70" t="s">
        <v>182</v>
      </c>
      <c r="B405" s="71"/>
      <c r="C405" s="71"/>
      <c r="D405" s="71"/>
      <c r="E405" s="72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4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73" t="s">
        <v>441</v>
      </c>
      <c r="B407" s="73"/>
      <c r="C407" s="73"/>
      <c r="D407" s="73"/>
      <c r="E407" s="42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74" t="s">
        <v>422</v>
      </c>
      <c r="B408" s="74"/>
      <c r="C408" s="74"/>
      <c r="D408" s="74"/>
      <c r="E408" s="74"/>
      <c r="F408" s="74"/>
      <c r="G408" s="74"/>
      <c r="H408" s="74"/>
      <c r="I408" s="74"/>
      <c r="J408" s="74"/>
      <c r="K408" s="74"/>
      <c r="L408" s="74"/>
      <c r="M408" s="74"/>
      <c r="N408" s="74"/>
      <c r="O408" s="74"/>
    </row>
    <row r="409" spans="1:15" x14ac:dyDescent="0.25">
      <c r="A409" s="74"/>
      <c r="B409" s="74"/>
      <c r="C409" s="74"/>
      <c r="D409" s="74"/>
      <c r="E409" s="74"/>
      <c r="F409" s="74"/>
      <c r="G409" s="74"/>
      <c r="H409" s="74"/>
      <c r="I409" s="74"/>
      <c r="J409" s="74"/>
      <c r="K409" s="74"/>
      <c r="L409" s="74"/>
      <c r="M409" s="74"/>
      <c r="N409" s="74"/>
      <c r="O409" s="74"/>
    </row>
    <row r="410" spans="1:15" x14ac:dyDescent="0.25">
      <c r="A410" s="74"/>
      <c r="B410" s="74"/>
      <c r="C410" s="74"/>
      <c r="D410" s="74"/>
      <c r="E410" s="74"/>
      <c r="F410" s="74"/>
      <c r="G410" s="74"/>
      <c r="H410" s="74"/>
      <c r="I410" s="74"/>
      <c r="J410" s="74"/>
      <c r="K410" s="74"/>
      <c r="L410" s="74"/>
      <c r="M410" s="74"/>
      <c r="N410" s="74"/>
      <c r="O410" s="74"/>
    </row>
    <row r="411" spans="1:15" x14ac:dyDescent="0.25">
      <c r="A411" s="74"/>
      <c r="B411" s="74"/>
      <c r="C411" s="74"/>
      <c r="D411" s="74"/>
      <c r="E411" s="74"/>
      <c r="F411" s="74"/>
      <c r="G411" s="74"/>
      <c r="H411" s="74"/>
      <c r="I411" s="74"/>
      <c r="J411" s="74"/>
      <c r="K411" s="74"/>
      <c r="L411" s="74"/>
      <c r="M411" s="74"/>
      <c r="N411" s="74"/>
      <c r="O411" s="74"/>
    </row>
    <row r="412" spans="1:15" x14ac:dyDescent="0.25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</row>
    <row r="413" spans="1:15" x14ac:dyDescent="0.25">
      <c r="A413" s="57"/>
      <c r="B413" s="57"/>
      <c r="C413" s="57"/>
      <c r="D413" s="57"/>
    </row>
    <row r="414" spans="1:15" x14ac:dyDescent="0.25">
      <c r="A414" s="57"/>
      <c r="B414" s="57"/>
      <c r="C414" s="57"/>
      <c r="D414" s="57"/>
      <c r="E414" s="43" t="s">
        <v>443</v>
      </c>
    </row>
  </sheetData>
  <mergeCells count="279">
    <mergeCell ref="B75:E75"/>
    <mergeCell ref="B76:E76"/>
    <mergeCell ref="B77:E77"/>
    <mergeCell ref="B81:E81"/>
    <mergeCell ref="B386:E386"/>
    <mergeCell ref="B387:E387"/>
    <mergeCell ref="B388:E388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B18:E18"/>
    <mergeCell ref="B19:E19"/>
    <mergeCell ref="B20:E20"/>
    <mergeCell ref="B21:E21"/>
    <mergeCell ref="A9:B9"/>
    <mergeCell ref="A8:P8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A371:O371"/>
    <mergeCell ref="A375:O375"/>
    <mergeCell ref="B377:E377"/>
    <mergeCell ref="B378:E378"/>
    <mergeCell ref="B360:E360"/>
    <mergeCell ref="B361:E361"/>
    <mergeCell ref="B362:E362"/>
    <mergeCell ref="B367:E367"/>
    <mergeCell ref="A365:P365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2019-07-03T15:50:49Z</dcterms:modified>
</cp:coreProperties>
</file>