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17.1 CT Planaltina" sheetId="37" r:id="rId1"/>
    <sheet name="Plan5" sheetId="67" r:id="rId2"/>
  </sheets>
  <definedNames>
    <definedName name="_xlnm.Print_Area" localSheetId="0">'06.17.1 CT Planaltina'!$A$1:$P$416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09" i="37" l="1"/>
  <c r="P207" i="37"/>
  <c r="G207" i="37" l="1"/>
  <c r="H207" i="37"/>
  <c r="I207" i="37"/>
  <c r="J207" i="37"/>
  <c r="K207" i="37"/>
  <c r="L207" i="37"/>
  <c r="O207" i="37" l="1"/>
  <c r="F207" i="37"/>
  <c r="O398" i="37" l="1"/>
  <c r="O378" i="37" l="1"/>
  <c r="O78" i="37"/>
  <c r="N78" i="37"/>
  <c r="M78" i="37"/>
  <c r="L78" i="37"/>
  <c r="K78" i="37"/>
  <c r="J78" i="37"/>
  <c r="F78" i="37"/>
  <c r="O74" i="37"/>
  <c r="N74" i="37"/>
  <c r="M74" i="37"/>
  <c r="L74" i="37"/>
  <c r="K74" i="37"/>
  <c r="J74" i="37"/>
  <c r="F74" i="37"/>
  <c r="O392" i="37"/>
  <c r="N392" i="37"/>
  <c r="M392" i="37"/>
  <c r="L392" i="37"/>
  <c r="K392" i="37"/>
  <c r="J392" i="37"/>
  <c r="F392" i="37"/>
  <c r="O48" i="37"/>
  <c r="O36" i="37" l="1"/>
  <c r="O35" i="37"/>
  <c r="O34" i="37"/>
  <c r="O28" i="37" l="1"/>
  <c r="O402" i="37" l="1"/>
  <c r="O405" i="37" s="1"/>
  <c r="N402" i="37"/>
  <c r="N405" i="37" s="1"/>
  <c r="M402" i="37"/>
  <c r="M405" i="37" s="1"/>
  <c r="L402" i="37"/>
  <c r="L405" i="37" s="1"/>
  <c r="K402" i="37"/>
  <c r="K405" i="37" s="1"/>
  <c r="J402" i="37"/>
  <c r="J405" i="37" s="1"/>
  <c r="F402" i="37"/>
  <c r="F405" i="37" s="1"/>
  <c r="O396" i="37"/>
  <c r="N396" i="37"/>
  <c r="M396" i="37"/>
  <c r="L396" i="37"/>
  <c r="K396" i="37"/>
  <c r="J396" i="37"/>
  <c r="F396" i="37"/>
  <c r="N378" i="37"/>
  <c r="M378" i="37"/>
  <c r="L378" i="37"/>
  <c r="K378" i="37"/>
  <c r="J378" i="37"/>
  <c r="F378" i="37"/>
  <c r="N375" i="37"/>
  <c r="M375" i="37"/>
  <c r="L375" i="37"/>
  <c r="K375" i="37"/>
  <c r="J375" i="37"/>
  <c r="F375" i="37"/>
  <c r="O366" i="37"/>
  <c r="O371" i="37" s="1"/>
  <c r="N366" i="37"/>
  <c r="N371" i="37" s="1"/>
  <c r="M366" i="37"/>
  <c r="M371" i="37" s="1"/>
  <c r="L366" i="37"/>
  <c r="L371" i="37" s="1"/>
  <c r="K366" i="37"/>
  <c r="K371" i="37" s="1"/>
  <c r="J366" i="37"/>
  <c r="J371" i="37" s="1"/>
  <c r="F366" i="37"/>
  <c r="F371" i="37" s="1"/>
  <c r="O357" i="37"/>
  <c r="O363" i="37" s="1"/>
  <c r="N357" i="37"/>
  <c r="N363" i="37" s="1"/>
  <c r="M357" i="37"/>
  <c r="M363" i="37" s="1"/>
  <c r="L357" i="37"/>
  <c r="L363" i="37" s="1"/>
  <c r="K357" i="37"/>
  <c r="K363" i="37" s="1"/>
  <c r="J357" i="37"/>
  <c r="J363" i="37" s="1"/>
  <c r="F357" i="37"/>
  <c r="F363" i="37" s="1"/>
  <c r="O351" i="37"/>
  <c r="N351" i="37"/>
  <c r="M351" i="37"/>
  <c r="L351" i="37"/>
  <c r="K351" i="37"/>
  <c r="J351" i="37"/>
  <c r="F351" i="37"/>
  <c r="O348" i="37"/>
  <c r="N348" i="37"/>
  <c r="M348" i="37"/>
  <c r="L348" i="37"/>
  <c r="K348" i="37"/>
  <c r="J348" i="37"/>
  <c r="F348" i="37"/>
  <c r="O345" i="37"/>
  <c r="N345" i="37"/>
  <c r="M345" i="37"/>
  <c r="L345" i="37"/>
  <c r="K345" i="37"/>
  <c r="J345" i="37"/>
  <c r="F345" i="37"/>
  <c r="O341" i="37"/>
  <c r="N341" i="37"/>
  <c r="M341" i="37"/>
  <c r="L341" i="37"/>
  <c r="K341" i="37"/>
  <c r="J341" i="37"/>
  <c r="F341" i="37"/>
  <c r="O337" i="37"/>
  <c r="N337" i="37"/>
  <c r="M337" i="37"/>
  <c r="L337" i="37"/>
  <c r="K337" i="37"/>
  <c r="J337" i="37"/>
  <c r="F337" i="37"/>
  <c r="O334" i="37"/>
  <c r="N334" i="37"/>
  <c r="M334" i="37"/>
  <c r="L334" i="37"/>
  <c r="K334" i="37"/>
  <c r="J334" i="37"/>
  <c r="F334" i="37"/>
  <c r="O331" i="37"/>
  <c r="N331" i="37"/>
  <c r="M331" i="37"/>
  <c r="L331" i="37"/>
  <c r="K331" i="37"/>
  <c r="J331" i="37"/>
  <c r="F331" i="37"/>
  <c r="O328" i="37"/>
  <c r="N328" i="37"/>
  <c r="M328" i="37"/>
  <c r="L328" i="37"/>
  <c r="K328" i="37"/>
  <c r="J328" i="37"/>
  <c r="F328" i="37"/>
  <c r="O323" i="37"/>
  <c r="N323" i="37"/>
  <c r="M323" i="37"/>
  <c r="L323" i="37"/>
  <c r="K323" i="37"/>
  <c r="J323" i="37"/>
  <c r="F323" i="37"/>
  <c r="O320" i="37"/>
  <c r="N320" i="37"/>
  <c r="M320" i="37"/>
  <c r="L320" i="37"/>
  <c r="K320" i="37"/>
  <c r="J320" i="37"/>
  <c r="F320" i="37"/>
  <c r="O316" i="37"/>
  <c r="N316" i="37"/>
  <c r="M316" i="37"/>
  <c r="L316" i="37"/>
  <c r="K316" i="37"/>
  <c r="J316" i="37"/>
  <c r="F316" i="37"/>
  <c r="O311" i="37"/>
  <c r="N311" i="37"/>
  <c r="M311" i="37"/>
  <c r="L311" i="37"/>
  <c r="K311" i="37"/>
  <c r="J311" i="37"/>
  <c r="F311" i="37"/>
  <c r="O308" i="37"/>
  <c r="N308" i="37"/>
  <c r="M308" i="37"/>
  <c r="L308" i="37"/>
  <c r="K308" i="37"/>
  <c r="J308" i="37"/>
  <c r="F308" i="37"/>
  <c r="O305" i="37"/>
  <c r="N305" i="37"/>
  <c r="M305" i="37"/>
  <c r="L305" i="37"/>
  <c r="K305" i="37"/>
  <c r="J305" i="37"/>
  <c r="F305" i="37"/>
  <c r="O302" i="37"/>
  <c r="N302" i="37"/>
  <c r="M302" i="37"/>
  <c r="L302" i="37"/>
  <c r="K302" i="37"/>
  <c r="J302" i="37"/>
  <c r="F302" i="37"/>
  <c r="O299" i="37"/>
  <c r="N299" i="37"/>
  <c r="M299" i="37"/>
  <c r="L299" i="37"/>
  <c r="K299" i="37"/>
  <c r="J299" i="37"/>
  <c r="F299" i="37"/>
  <c r="O296" i="37"/>
  <c r="N296" i="37"/>
  <c r="M296" i="37"/>
  <c r="L296" i="37"/>
  <c r="K296" i="37"/>
  <c r="J296" i="37"/>
  <c r="F296" i="37"/>
  <c r="O283" i="37"/>
  <c r="O293" i="37" s="1"/>
  <c r="N283" i="37"/>
  <c r="N293" i="37" s="1"/>
  <c r="M283" i="37"/>
  <c r="M293" i="37" s="1"/>
  <c r="L283" i="37"/>
  <c r="K283" i="37"/>
  <c r="K293" i="37" s="1"/>
  <c r="J283" i="37"/>
  <c r="J293" i="37" s="1"/>
  <c r="F283" i="37"/>
  <c r="F293" i="37" s="1"/>
  <c r="O276" i="37"/>
  <c r="F276" i="37"/>
  <c r="O272" i="37"/>
  <c r="N272" i="37"/>
  <c r="M272" i="37"/>
  <c r="L272" i="37"/>
  <c r="K272" i="37"/>
  <c r="J272" i="37"/>
  <c r="F272" i="37"/>
  <c r="O268" i="37"/>
  <c r="N268" i="37"/>
  <c r="M268" i="37"/>
  <c r="L268" i="37"/>
  <c r="K268" i="37"/>
  <c r="J268" i="37"/>
  <c r="F268" i="37"/>
  <c r="O264" i="37"/>
  <c r="N264" i="37"/>
  <c r="M264" i="37"/>
  <c r="L264" i="37"/>
  <c r="K264" i="37"/>
  <c r="J264" i="37"/>
  <c r="F264" i="37"/>
  <c r="O254" i="37"/>
  <c r="N254" i="37"/>
  <c r="N251" i="37" s="1"/>
  <c r="N246" i="37" s="1"/>
  <c r="M254" i="37"/>
  <c r="M251" i="37" s="1"/>
  <c r="M246" i="37" s="1"/>
  <c r="L254" i="37"/>
  <c r="L251" i="37" s="1"/>
  <c r="L246" i="37" s="1"/>
  <c r="K254" i="37"/>
  <c r="K251" i="37" s="1"/>
  <c r="K246" i="37" s="1"/>
  <c r="J254" i="37"/>
  <c r="J251" i="37" s="1"/>
  <c r="J246" i="37" s="1"/>
  <c r="F254" i="37"/>
  <c r="O251" i="37"/>
  <c r="F251" i="37"/>
  <c r="O246" i="37"/>
  <c r="F246" i="37"/>
  <c r="O239" i="37"/>
  <c r="N239" i="37"/>
  <c r="M239" i="37"/>
  <c r="L239" i="37"/>
  <c r="K239" i="37"/>
  <c r="J239" i="37"/>
  <c r="F239" i="37"/>
  <c r="O232" i="37"/>
  <c r="N232" i="37"/>
  <c r="M232" i="37"/>
  <c r="L232" i="37"/>
  <c r="K232" i="37"/>
  <c r="J232" i="37"/>
  <c r="F232" i="37"/>
  <c r="O228" i="37"/>
  <c r="N228" i="37"/>
  <c r="N223" i="37" s="1"/>
  <c r="N217" i="37" s="1"/>
  <c r="M228" i="37"/>
  <c r="L228" i="37"/>
  <c r="L223" i="37" s="1"/>
  <c r="L217" i="37" s="1"/>
  <c r="K228" i="37"/>
  <c r="K223" i="37" s="1"/>
  <c r="K217" i="37" s="1"/>
  <c r="J228" i="37"/>
  <c r="J223" i="37" s="1"/>
  <c r="J217" i="37" s="1"/>
  <c r="F228" i="37"/>
  <c r="O223" i="37"/>
  <c r="M223" i="37"/>
  <c r="M217" i="37" s="1"/>
  <c r="F223" i="37"/>
  <c r="O217" i="37"/>
  <c r="F217" i="37"/>
  <c r="O210" i="37"/>
  <c r="N210" i="37"/>
  <c r="N207" i="37" s="1"/>
  <c r="M210" i="37"/>
  <c r="M207" i="37" s="1"/>
  <c r="L210" i="37"/>
  <c r="K210" i="37"/>
  <c r="J210" i="37"/>
  <c r="F210" i="37"/>
  <c r="O185" i="37"/>
  <c r="N185" i="37"/>
  <c r="M185" i="37"/>
  <c r="L185" i="37"/>
  <c r="K185" i="37"/>
  <c r="J185" i="37"/>
  <c r="F185" i="37"/>
  <c r="O168" i="37"/>
  <c r="N168" i="37"/>
  <c r="N164" i="37" s="1"/>
  <c r="N161" i="37" s="1"/>
  <c r="M168" i="37"/>
  <c r="M164" i="37" s="1"/>
  <c r="M161" i="37" s="1"/>
  <c r="L168" i="37"/>
  <c r="K168" i="37"/>
  <c r="K164" i="37" s="1"/>
  <c r="K161" i="37" s="1"/>
  <c r="J168" i="37"/>
  <c r="J164" i="37" s="1"/>
  <c r="J161" i="37" s="1"/>
  <c r="F168" i="37"/>
  <c r="O164" i="37"/>
  <c r="L164" i="37"/>
  <c r="F164" i="37"/>
  <c r="O161" i="37"/>
  <c r="L161" i="37"/>
  <c r="F161" i="37"/>
  <c r="O137" i="37"/>
  <c r="N137" i="37"/>
  <c r="M137" i="37"/>
  <c r="L137" i="37"/>
  <c r="K137" i="37"/>
  <c r="J137" i="37"/>
  <c r="F137" i="37"/>
  <c r="O130" i="37"/>
  <c r="N130" i="37"/>
  <c r="N124" i="37" s="1"/>
  <c r="M130" i="37"/>
  <c r="M124" i="37" s="1"/>
  <c r="L130" i="37"/>
  <c r="L124" i="37" s="1"/>
  <c r="K130" i="37"/>
  <c r="K124" i="37" s="1"/>
  <c r="J130" i="37"/>
  <c r="J124" i="37" s="1"/>
  <c r="F130" i="37"/>
  <c r="O124" i="37"/>
  <c r="F124" i="37"/>
  <c r="O115" i="37"/>
  <c r="F115" i="37"/>
  <c r="O109" i="37"/>
  <c r="F109" i="37"/>
  <c r="O100" i="37"/>
  <c r="O106" i="37" s="1"/>
  <c r="F100" i="37"/>
  <c r="F106" i="37" s="1"/>
  <c r="O90" i="37"/>
  <c r="O97" i="37" s="1"/>
  <c r="N90" i="37"/>
  <c r="N97" i="37" s="1"/>
  <c r="M90" i="37"/>
  <c r="M97" i="37" s="1"/>
  <c r="L90" i="37"/>
  <c r="L97" i="37" s="1"/>
  <c r="K90" i="37"/>
  <c r="K97" i="37" s="1"/>
  <c r="J90" i="37"/>
  <c r="J97" i="37" s="1"/>
  <c r="F90" i="37"/>
  <c r="F97" i="37" s="1"/>
  <c r="N87" i="37"/>
  <c r="M87" i="37"/>
  <c r="L87" i="37"/>
  <c r="K87" i="37"/>
  <c r="J87" i="37"/>
  <c r="F87" i="37"/>
  <c r="O70" i="37"/>
  <c r="N70" i="37"/>
  <c r="M70" i="37"/>
  <c r="L70" i="37"/>
  <c r="K70" i="37"/>
  <c r="J70" i="37"/>
  <c r="F70" i="37"/>
  <c r="O64" i="37"/>
  <c r="N64" i="37"/>
  <c r="M64" i="37"/>
  <c r="L64" i="37"/>
  <c r="K64" i="37"/>
  <c r="J64" i="37"/>
  <c r="F64" i="37"/>
  <c r="O58" i="37"/>
  <c r="N58" i="37"/>
  <c r="M58" i="37"/>
  <c r="L58" i="37"/>
  <c r="K58" i="37"/>
  <c r="J58" i="37"/>
  <c r="F58" i="37"/>
  <c r="O52" i="37"/>
  <c r="N52" i="37"/>
  <c r="M52" i="37"/>
  <c r="L52" i="37"/>
  <c r="K52" i="37"/>
  <c r="J52" i="37"/>
  <c r="F52" i="37"/>
  <c r="N48" i="37"/>
  <c r="M48" i="37"/>
  <c r="L48" i="37"/>
  <c r="K48" i="37"/>
  <c r="J48" i="37"/>
  <c r="F48" i="37"/>
  <c r="O44" i="37"/>
  <c r="N44" i="37"/>
  <c r="M44" i="37"/>
  <c r="L44" i="37"/>
  <c r="K44" i="37"/>
  <c r="J44" i="37"/>
  <c r="F44" i="37"/>
  <c r="O40" i="37"/>
  <c r="N40" i="37"/>
  <c r="M40" i="37"/>
  <c r="L40" i="37"/>
  <c r="K40" i="37"/>
  <c r="J40" i="37"/>
  <c r="F40" i="37"/>
  <c r="O37" i="37"/>
  <c r="N37" i="37"/>
  <c r="M37" i="37"/>
  <c r="L37" i="37"/>
  <c r="K37" i="37"/>
  <c r="J37" i="37"/>
  <c r="F37" i="37"/>
  <c r="O32" i="37"/>
  <c r="N32" i="37"/>
  <c r="M32" i="37"/>
  <c r="L32" i="37"/>
  <c r="K32" i="37"/>
  <c r="J32" i="37"/>
  <c r="F32" i="37"/>
  <c r="N28" i="37"/>
  <c r="M28" i="37"/>
  <c r="L28" i="37"/>
  <c r="K28" i="37"/>
  <c r="J28" i="37"/>
  <c r="F28" i="37"/>
  <c r="O17" i="37"/>
  <c r="N17" i="37"/>
  <c r="M17" i="37"/>
  <c r="L17" i="37"/>
  <c r="K17" i="37"/>
  <c r="J17" i="37"/>
  <c r="F17" i="37"/>
  <c r="O13" i="37"/>
  <c r="N13" i="37"/>
  <c r="M13" i="37"/>
  <c r="L13" i="37"/>
  <c r="K13" i="37"/>
  <c r="J13" i="37"/>
  <c r="F13" i="37"/>
  <c r="O83" i="37" l="1"/>
  <c r="F83" i="37"/>
  <c r="O399" i="37"/>
  <c r="L293" i="37"/>
  <c r="L276" i="37"/>
  <c r="F399" i="37"/>
  <c r="M399" i="37"/>
  <c r="K399" i="37"/>
  <c r="J354" i="37"/>
  <c r="N354" i="37"/>
  <c r="J399" i="37"/>
  <c r="L399" i="37"/>
  <c r="N399" i="37"/>
  <c r="L354" i="37"/>
  <c r="F354" i="37"/>
  <c r="K354" i="37"/>
  <c r="M354" i="37"/>
  <c r="F280" i="37"/>
  <c r="J83" i="37"/>
  <c r="N83" i="37"/>
  <c r="F121" i="37"/>
  <c r="L83" i="37"/>
  <c r="O121" i="37"/>
  <c r="K83" i="37"/>
  <c r="M83" i="37"/>
  <c r="O354" i="37"/>
  <c r="O280" i="37"/>
  <c r="F407" i="37" l="1"/>
  <c r="F408" i="37" s="1"/>
  <c r="O407" i="37"/>
  <c r="K109" i="37" l="1"/>
  <c r="L109" i="37"/>
  <c r="J407" i="37"/>
  <c r="J109" i="37"/>
  <c r="L121" i="37"/>
  <c r="L115" i="37"/>
  <c r="J276" i="37"/>
  <c r="J280" i="37"/>
  <c r="N280" i="37"/>
  <c r="N276" i="37"/>
  <c r="M106" i="37"/>
  <c r="M100" i="37"/>
  <c r="K121" i="37"/>
  <c r="K115" i="37"/>
  <c r="M109" i="37"/>
  <c r="N109" i="37"/>
  <c r="K407" i="37"/>
  <c r="M407" i="37"/>
  <c r="M280" i="37"/>
  <c r="M276" i="37"/>
  <c r="K276" i="37"/>
  <c r="K280" i="37"/>
  <c r="K100" i="37"/>
  <c r="K106" i="37"/>
  <c r="L106" i="37"/>
  <c r="L100" i="37"/>
  <c r="N121" i="37"/>
  <c r="N115" i="37"/>
  <c r="N106" i="37"/>
  <c r="N100" i="37"/>
  <c r="J121" i="37"/>
  <c r="J115" i="37"/>
  <c r="M121" i="37"/>
  <c r="M115" i="37"/>
  <c r="J106" i="37"/>
  <c r="J100" i="37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<sst xmlns="http://schemas.openxmlformats.org/spreadsheetml/2006/main" count="1150" uniqueCount="493">
  <si>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</si>
  <si>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</si>
  <si>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</si>
  <si>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</si>
  <si>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</si>
  <si>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</si>
  <si>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</si>
  <si>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</si>
  <si>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</si>
  <si>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</si>
  <si>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</si>
  <si>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</si>
  <si>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</si>
  <si>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</si>
  <si>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</si>
  <si>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</si>
  <si>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</si>
  <si>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</si>
  <si>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</si>
  <si>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</si>
  <si>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</si>
  <si>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</si>
  <si>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</si>
  <si>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</si>
  <si>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</si>
  <si>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</si>
  <si>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</si>
  <si>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</si>
  <si>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</si>
  <si>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</si>
  <si>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</si>
  <si>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</si>
  <si>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</si>
  <si>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</si>
  <si>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</si>
  <si>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</si>
  <si>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</si>
  <si>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</si>
  <si>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</si>
  <si>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</si>
  <si>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</si>
  <si>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</si>
  <si>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</si>
  <si>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</si>
  <si>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</si>
  <si>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</si>
  <si>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</si>
  <si>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</si>
  <si>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</si>
  <si>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</si>
  <si>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</si>
  <si>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</si>
  <si>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</si>
  <si>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</si>
  <si>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</si>
  <si>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</si>
  <si>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</si>
  <si>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</si>
  <si>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</si>
  <si>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</si>
  <si>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</si>
  <si>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</si>
  <si>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</si>
  <si>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</si>
  <si>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</si>
  <si>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</si>
  <si>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</si>
  <si>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</si>
  <si>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</si>
  <si>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</si>
  <si>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</si>
  <si>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</si>
  <si>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</si>
  <si>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</si>
  <si>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</si>
  <si>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</si>
  <si>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</si>
  <si>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</si>
  <si>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</si>
  <si>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</si>
  <si>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</si>
  <si>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</si>
  <si>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</si>
  <si>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</si>
  <si>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</si>
  <si>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</si>
  <si>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</si>
  <si>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</si>
  <si>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</si>
  <si>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</si>
  <si>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</si>
  <si>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</si>
  <si>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</si>
  <si>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</si>
  <si>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</si>
  <si>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</si>
  <si>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</si>
  <si>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</si>
  <si>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</si>
  <si>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</si>
  <si>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</si>
  <si>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</si>
  <si>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</si>
  <si>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</si>
  <si>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</si>
  <si>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</si>
  <si>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</si>
  <si>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</si>
  <si>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</si>
  <si>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</si>
  <si>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</si>
  <si>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</si>
  <si>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</si>
  <si>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</si>
  <si>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</si>
  <si>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</si>
  <si>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</si>
  <si>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</si>
  <si>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</si>
  <si>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</si>
  <si>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</si>
  <si>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</si>
  <si>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</si>
  <si>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</si>
  <si>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</si>
  <si>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</si>
  <si>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</si>
  <si>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</si>
  <si>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</si>
  <si>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</si>
  <si>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</si>
  <si>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</si>
  <si>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</si>
  <si>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</si>
  <si>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</si>
  <si>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</si>
  <si>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</si>
  <si>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</si>
  <si>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</si>
  <si>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</si>
  <si>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</si>
  <si>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</si>
  <si>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</si>
  <si>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</si>
  <si>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</si>
  <si>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</si>
  <si>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</si>
  <si>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</si>
  <si>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</si>
  <si>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</si>
  <si>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</si>
  <si>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</si>
  <si>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</si>
  <si>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</si>
  <si>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</si>
  <si>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</si>
  <si>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</si>
  <si>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</si>
  <si>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</si>
  <si>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</si>
  <si>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</si>
  <si>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</si>
  <si>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</si>
  <si>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</si>
  <si>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</si>
  <si>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</si>
  <si>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</si>
  <si>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</si>
  <si>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</si>
  <si>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</si>
  <si>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</si>
  <si>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</si>
  <si>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</si>
  <si>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</si>
  <si>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</si>
  <si>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</si>
  <si>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</si>
  <si>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</si>
  <si>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</si>
  <si>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</si>
  <si>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</si>
  <si>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</si>
  <si>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</si>
  <si>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</si>
  <si>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</si>
  <si>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</si>
  <si>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</si>
  <si>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</si>
  <si>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</si>
  <si>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</si>
  <si>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</si>
  <si>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</si>
  <si>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</si>
  <si>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</si>
  <si>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</si>
  <si>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</si>
  <si>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</si>
  <si>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</si>
  <si>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</si>
  <si>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</si>
  <si>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</si>
  <si>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</si>
  <si>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</si>
  <si>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</si>
  <si>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</si>
  <si>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</si>
  <si>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</si>
  <si>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</si>
  <si>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</si>
  <si>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</si>
  <si>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</si>
  <si>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</si>
  <si>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</si>
  <si>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</si>
  <si>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</si>
  <si>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</si>
  <si>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</si>
  <si>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</si>
  <si>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</si>
  <si>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</si>
  <si>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</si>
  <si>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</si>
  <si>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</si>
  <si>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</si>
  <si>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</si>
  <si>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</si>
  <si>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</si>
  <si>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</si>
  <si>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</si>
  <si>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</si>
  <si>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</si>
  <si>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</si>
  <si>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</si>
  <si>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</si>
  <si>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</si>
  <si>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</si>
  <si>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</si>
  <si>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</si>
  <si>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</si>
  <si>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</si>
  <si>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</si>
  <si>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</si>
  <si>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</si>
  <si>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</si>
  <si>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</si>
  <si>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</si>
  <si>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</si>
  <si>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</si>
  <si>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</si>
  <si>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</si>
  <si>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</si>
  <si>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</si>
  <si>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</si>
  <si>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</si>
  <si>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</si>
  <si>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</si>
  <si>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</si>
  <si>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</si>
  <si>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</si>
  <si>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</si>
  <si>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</si>
  <si>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</si>
  <si>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</si>
  <si>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</si>
  <si>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</si>
  <si>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</si>
  <si>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</si>
  <si>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</si>
  <si>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</si>
  <si>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</si>
  <si>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</si>
  <si>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</si>
  <si>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</si>
  <si>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</si>
  <si>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</si>
  <si>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</si>
  <si>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</si>
  <si>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</si>
  <si>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</si>
  <si>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</si>
  <si>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</si>
  <si>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</si>
  <si>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</si>
  <si>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</si>
  <si>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</si>
  <si>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</si>
  <si>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</si>
  <si>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</si>
  <si>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</si>
  <si>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</si>
  <si>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</si>
  <si>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</si>
  <si>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</si>
  <si>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</si>
  <si>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</si>
  <si>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</si>
  <si>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</si>
  <si>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</si>
  <si>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</si>
  <si>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</si>
  <si>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</si>
  <si>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</si>
  <si>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</si>
  <si>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</si>
  <si>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</si>
  <si>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</si>
  <si>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</si>
  <si>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</si>
  <si>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</si>
  <si>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</si>
  <si>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</si>
  <si>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</si>
  <si>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</si>
  <si>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</si>
  <si>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</si>
  <si>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</si>
  <si>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</si>
  <si>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</si>
  <si>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</si>
  <si>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</si>
  <si>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</si>
  <si>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</si>
  <si>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</si>
  <si>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</si>
  <si>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</si>
  <si>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</si>
  <si>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</si>
  <si>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</si>
  <si>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</si>
  <si>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</si>
  <si>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</si>
  <si>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</si>
  <si>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</si>
  <si>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</si>
  <si>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</si>
  <si>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</si>
  <si>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</si>
  <si>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</si>
  <si>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</si>
  <si>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</si>
  <si>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</si>
  <si>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</si>
  <si>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</si>
  <si>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</si>
  <si>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</si>
  <si>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</si>
  <si>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</si>
  <si>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</si>
  <si>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</si>
  <si>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</si>
  <si>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</si>
  <si>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</si>
  <si>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</si>
  <si>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</si>
  <si>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</si>
  <si>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</si>
  <si>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</si>
  <si>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</si>
  <si>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</si>
  <si>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</si>
  <si>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</si>
  <si>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</si>
  <si>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</si>
  <si>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</si>
  <si>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</si>
  <si>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</si>
  <si>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</si>
  <si>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</si>
  <si>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</si>
  <si>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</si>
  <si>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</si>
  <si>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</si>
  <si>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</si>
  <si>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</si>
  <si>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</si>
  <si>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</si>
  <si>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</si>
  <si>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</si>
  <si>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</si>
  <si>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</si>
  <si>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</si>
  <si>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</si>
  <si>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</si>
  <si>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</si>
  <si>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</si>
  <si>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</si>
  <si>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</si>
  <si>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</si>
  <si>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</si>
  <si>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</si>
  <si>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</si>
  <si>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</si>
  <si>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</si>
  <si>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</si>
  <si>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</si>
  <si>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</si>
  <si>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</si>
  <si>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</si>
  <si>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</si>
  <si>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</si>
  <si>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</si>
  <si>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</si>
  <si>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</si>
  <si>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</si>
  <si>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</si>
  <si>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</si>
  <si>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</si>
  <si>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</si>
  <si>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</si>
  <si>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</si>
  <si>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</si>
  <si>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</si>
  <si>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</si>
  <si>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</si>
  <si>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</si>
  <si>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</si>
  <si>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</si>
  <si>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</si>
  <si>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</si>
  <si>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</si>
  <si>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</si>
  <si>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</si>
  <si>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</si>
  <si>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</si>
  <si>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</si>
  <si>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</si>
  <si>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</si>
  <si>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</si>
  <si>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</si>
  <si>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</si>
  <si>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</si>
  <si>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</si>
  <si>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</si>
  <si>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</si>
  <si>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</si>
  <si>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</si>
  <si>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</si>
  <si>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</si>
  <si>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</si>
  <si>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</si>
  <si>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</si>
  <si>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</si>
  <si>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</si>
  <si>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</si>
  <si>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</si>
  <si>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</si>
  <si>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</si>
  <si>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</si>
  <si>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</si>
  <si>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</si>
  <si>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</si>
  <si>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</si>
  <si>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</si>
  <si>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</si>
  <si>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</si>
  <si>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</si>
  <si>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</si>
  <si>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</si>
  <si>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</si>
  <si>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</si>
  <si>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</si>
  <si>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</si>
  <si>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</si>
  <si>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</si>
  <si>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</si>
  <si>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</si>
  <si>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</si>
  <si>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</si>
  <si>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</si>
  <si>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</si>
  <si>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</si>
  <si>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</si>
  <si>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</si>
  <si>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</si>
  <si>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</si>
  <si>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</si>
  <si>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</si>
  <si>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</si>
  <si>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</si>
  <si>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</si>
  <si>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AC. Módulo H, no 06, Bloco F, sala 11 – Planaltina</t>
  </si>
  <si>
    <t>Postos Serventes 44h (FN)</t>
  </si>
  <si>
    <t>Postos Serventes 44h (GF)</t>
  </si>
  <si>
    <t>ELY ROCHA RITTER</t>
  </si>
  <si>
    <t>Postos Serventes 44h (FNExterno)</t>
  </si>
  <si>
    <t>Postos Serventes 44h (GFExterno)</t>
  </si>
  <si>
    <t>REAL JG SERVIÇOS GERAIS EIRELI</t>
  </si>
  <si>
    <t>CPF</t>
  </si>
  <si>
    <t>473.814.441-04</t>
  </si>
  <si>
    <t>SEJUS Conselho Tutelar do Planaltina</t>
  </si>
  <si>
    <t>Secretaria de Justiça</t>
  </si>
  <si>
    <t>Valor Proporcional do Posto</t>
  </si>
  <si>
    <t>Período: 01 A 08/06/2019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</si>
</sst>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164" fontId="13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Normal="85" zoomScaleSheetLayoutView="100" workbookViewId="0">
      <selection activeCell="A10" sqref="A10"/>
    </sheetView>
  </sheetViews>
  <sheetFormatPr defaultRowHeight="15" x14ac:dyDescent="0.25"/>
  <cols>
    <col min="2" max="2" width="57.28515625" customWidth="1"/>
    <col min="3" max="3" width="19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5.85546875" customWidth="1"/>
  </cols>
  <sheetData>
    <row r="1" spans="1:16" ht="18.75" x14ac:dyDescent="0.3">
      <c r="A1" s="85" t="s">
        <v>445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16" ht="18.75" x14ac:dyDescent="0.3">
      <c r="A2" s="85" t="s">
        <v>486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6" ht="18.75" x14ac:dyDescent="0.3">
      <c r="A3" s="85" t="s">
        <v>190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</row>
    <row r="4" spans="1:16" ht="18.75" x14ac:dyDescent="0.3">
      <c r="A4" s="85" t="s">
        <v>191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5" t="s">
        <v>440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7" t="s">
        <v>441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</row>
    <row r="9" spans="1:16" ht="18" customHeight="1" x14ac:dyDescent="0.25">
      <c r="A9" s="86" t="s">
        <v>492</v>
      </c>
      <c r="B9" s="86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192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481</v>
      </c>
      <c r="G11" s="6" t="s">
        <v>484</v>
      </c>
      <c r="H11" s="6" t="s">
        <v>482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193</v>
      </c>
      <c r="P11" s="6" t="s">
        <v>491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194</v>
      </c>
      <c r="B13" s="38" t="s">
        <v>195</v>
      </c>
      <c r="C13" s="38"/>
      <c r="D13" s="37" t="s">
        <v>10</v>
      </c>
      <c r="E13" s="38" t="s">
        <v>446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196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197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198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207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196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477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199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200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201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202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203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204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205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206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208</v>
      </c>
      <c r="B28" s="38" t="s">
        <v>447</v>
      </c>
      <c r="C28" s="38"/>
      <c r="D28" s="37" t="s">
        <v>13</v>
      </c>
      <c r="E28" s="38" t="s">
        <v>448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196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244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245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357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196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237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421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235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358</v>
      </c>
      <c r="B37" s="38" t="s">
        <v>449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196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422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359</v>
      </c>
      <c r="B40" s="38" t="s">
        <v>450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196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295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294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419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196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354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355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361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196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303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304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360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196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241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240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242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243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362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196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249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248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247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250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363</v>
      </c>
      <c r="B64" s="38" t="s">
        <v>24</v>
      </c>
      <c r="C64" s="38"/>
      <c r="D64" s="37" t="s">
        <v>13</v>
      </c>
      <c r="E64" s="38" t="s">
        <v>366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196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266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267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265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268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364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196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239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238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365</v>
      </c>
      <c r="B74" s="38" t="s">
        <v>451</v>
      </c>
      <c r="C74" s="38"/>
      <c r="D74" s="37" t="s">
        <v>10</v>
      </c>
      <c r="E74" s="38" t="s">
        <v>182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196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429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322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452</v>
      </c>
      <c r="C78" s="48"/>
      <c r="D78" s="47" t="s">
        <v>13</v>
      </c>
      <c r="E78" s="48" t="s">
        <v>453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196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237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421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478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367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196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213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211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212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423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214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368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196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217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218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216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215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369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196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282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281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283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280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370</v>
      </c>
      <c r="B115" s="38" t="s">
        <v>183</v>
      </c>
      <c r="C115" s="38"/>
      <c r="D115" s="37" t="s">
        <v>10</v>
      </c>
      <c r="E115" s="38" t="s">
        <v>184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196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289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291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292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290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490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371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196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310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308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307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309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372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196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424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273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272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274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275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373</v>
      </c>
      <c r="B137" s="38" t="s">
        <v>454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196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233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223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224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225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234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226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227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228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229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231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230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232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220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222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221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374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196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270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375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196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321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205</v>
      </c>
      <c r="C167" s="29"/>
      <c r="D167" s="29" t="s">
        <v>205</v>
      </c>
      <c r="E167" s="29" t="s">
        <v>205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376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196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326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324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331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327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325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328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323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330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425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428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426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332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333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427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329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377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196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334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335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336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337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338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339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340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341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342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343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344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345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346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347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348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349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350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351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352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353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3" customFormat="1" x14ac:dyDescent="0.25">
      <c r="A207" s="58">
        <v>24</v>
      </c>
      <c r="B207" s="38" t="s">
        <v>489</v>
      </c>
      <c r="C207" s="38"/>
      <c r="D207" s="37" t="s">
        <v>10</v>
      </c>
      <c r="E207" s="38" t="s">
        <v>480</v>
      </c>
      <c r="F207" s="37">
        <f>SUM(F208:F209)</f>
        <v>0</v>
      </c>
      <c r="G207" s="37">
        <f t="shared" ref="G207:L207" si="34">SUM(G208:G209)</f>
        <v>0</v>
      </c>
      <c r="H207" s="37">
        <f t="shared" si="34"/>
        <v>1</v>
      </c>
      <c r="I207" s="37">
        <f t="shared" si="34"/>
        <v>0</v>
      </c>
      <c r="J207" s="37">
        <f t="shared" si="34"/>
        <v>0</v>
      </c>
      <c r="K207" s="37">
        <f t="shared" si="34"/>
        <v>0</v>
      </c>
      <c r="L207" s="37">
        <f t="shared" si="34"/>
        <v>0</v>
      </c>
      <c r="M207" s="37">
        <f>SUM(M208:M212)</f>
        <v>0</v>
      </c>
      <c r="N207" s="37">
        <f>SUM(N208:N212)</f>
        <v>0</v>
      </c>
      <c r="O207" s="39">
        <f>SUM(O208:O209)</f>
        <v>3935.06</v>
      </c>
      <c r="P207" s="39">
        <f>SUM(P208:P209)</f>
        <v>1049.3493333333333</v>
      </c>
    </row>
    <row r="208" spans="1:16" s="3" customFormat="1" x14ac:dyDescent="0.25">
      <c r="A208" s="19" t="s">
        <v>1</v>
      </c>
      <c r="B208" s="94" t="s">
        <v>196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x14ac:dyDescent="0.25">
      <c r="A209" s="18" t="s">
        <v>13</v>
      </c>
      <c r="B209" s="56" t="s">
        <v>483</v>
      </c>
      <c r="C209" s="57" t="s">
        <v>488</v>
      </c>
      <c r="D209" s="56"/>
      <c r="E209" s="56"/>
      <c r="F209" s="19"/>
      <c r="G209" s="19"/>
      <c r="H209" s="19">
        <v>1</v>
      </c>
      <c r="I209" s="19"/>
      <c r="J209" s="19"/>
      <c r="K209" s="19"/>
      <c r="L209" s="19"/>
      <c r="M209" s="19"/>
      <c r="N209" s="19"/>
      <c r="O209" s="28">
        <v>3935.06</v>
      </c>
      <c r="P209" s="105">
        <f>O209/30*8</f>
        <v>1049.3493333333333</v>
      </c>
    </row>
    <row r="210" spans="1:16" s="26" customFormat="1" hidden="1" x14ac:dyDescent="0.25">
      <c r="A210" s="88" t="s">
        <v>378</v>
      </c>
      <c r="B210" s="89" t="s">
        <v>62</v>
      </c>
      <c r="C210" s="89"/>
      <c r="D210" s="88" t="s">
        <v>10</v>
      </c>
      <c r="E210" s="89" t="s">
        <v>63</v>
      </c>
      <c r="F210" s="88">
        <f>SUM(F211:F215)</f>
        <v>1</v>
      </c>
      <c r="G210" s="88"/>
      <c r="H210" s="88"/>
      <c r="I210" s="88"/>
      <c r="J210" s="88">
        <f t="shared" ref="J210:N210" si="35">SUM(J211:J216)</f>
        <v>0</v>
      </c>
      <c r="K210" s="88">
        <f t="shared" si="35"/>
        <v>0</v>
      </c>
      <c r="L210" s="88">
        <f t="shared" si="35"/>
        <v>0</v>
      </c>
      <c r="M210" s="88">
        <f t="shared" si="35"/>
        <v>0</v>
      </c>
      <c r="N210" s="88">
        <f t="shared" si="35"/>
        <v>0</v>
      </c>
      <c r="O210" s="90">
        <f>SUM(O211:O215)</f>
        <v>2600.59</v>
      </c>
    </row>
    <row r="211" spans="1:16" s="3" customFormat="1" hidden="1" x14ac:dyDescent="0.25">
      <c r="A211" s="19" t="s">
        <v>1</v>
      </c>
      <c r="B211" s="60" t="s">
        <v>196</v>
      </c>
      <c r="C211" s="61"/>
      <c r="D211" s="61"/>
      <c r="E211" s="62"/>
      <c r="F211" s="19"/>
      <c r="G211" s="19"/>
      <c r="H211" s="19"/>
      <c r="I211" s="19"/>
      <c r="J211" s="19"/>
      <c r="K211" s="19"/>
      <c r="L211" s="19"/>
      <c r="M211" s="19"/>
      <c r="N211" s="19"/>
      <c r="O211" s="20"/>
    </row>
    <row r="212" spans="1:16" s="3" customFormat="1" hidden="1" x14ac:dyDescent="0.25">
      <c r="A212" s="18" t="s">
        <v>10</v>
      </c>
      <c r="B212" s="63" t="s">
        <v>209</v>
      </c>
      <c r="C212" s="64"/>
      <c r="D212" s="64"/>
      <c r="E212" s="6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</row>
    <row r="213" spans="1:16" s="3" customFormat="1" hidden="1" x14ac:dyDescent="0.25">
      <c r="A213" s="18"/>
      <c r="B213" s="17" t="s">
        <v>64</v>
      </c>
      <c r="C213" s="17"/>
      <c r="D213" s="18" t="s">
        <v>10</v>
      </c>
      <c r="E213" s="17" t="s">
        <v>65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</row>
    <row r="214" spans="1:16" s="3" customFormat="1" hidden="1" x14ac:dyDescent="0.25">
      <c r="A214" s="18"/>
      <c r="B214" s="17" t="s">
        <v>66</v>
      </c>
      <c r="C214" s="17"/>
      <c r="D214" s="18" t="s">
        <v>10</v>
      </c>
      <c r="E214" s="17" t="s">
        <v>67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</row>
    <row r="215" spans="1:16" s="3" customFormat="1" ht="24" hidden="1" x14ac:dyDescent="0.25">
      <c r="A215" s="18"/>
      <c r="B215" s="17" t="s">
        <v>68</v>
      </c>
      <c r="C215" s="17"/>
      <c r="D215" s="18" t="s">
        <v>10</v>
      </c>
      <c r="E215" s="17" t="s">
        <v>69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</row>
    <row r="216" spans="1:16" s="3" customFormat="1" hidden="1" x14ac:dyDescent="0.25">
      <c r="A216" s="18"/>
      <c r="B216" s="17" t="s">
        <v>70</v>
      </c>
      <c r="C216" s="17"/>
      <c r="D216" s="18" t="s">
        <v>10</v>
      </c>
      <c r="E216" s="17" t="s">
        <v>71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</row>
    <row r="217" spans="1:16" s="26" customFormat="1" ht="24" hidden="1" x14ac:dyDescent="0.25">
      <c r="A217" s="37" t="s">
        <v>379</v>
      </c>
      <c r="B217" s="38" t="s">
        <v>72</v>
      </c>
      <c r="C217" s="38"/>
      <c r="D217" s="37" t="s">
        <v>10</v>
      </c>
      <c r="E217" s="38" t="s">
        <v>380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</row>
    <row r="218" spans="1:16" s="3" customFormat="1" hidden="1" x14ac:dyDescent="0.25">
      <c r="A218" s="19" t="s">
        <v>1</v>
      </c>
      <c r="B218" s="60" t="s">
        <v>196</v>
      </c>
      <c r="C218" s="61"/>
      <c r="D218" s="61"/>
      <c r="E218" s="62"/>
      <c r="F218" s="19"/>
      <c r="G218" s="19"/>
      <c r="H218" s="19"/>
      <c r="I218" s="19"/>
      <c r="J218" s="19"/>
      <c r="K218" s="19"/>
      <c r="L218" s="19"/>
      <c r="M218" s="19"/>
      <c r="N218" s="19"/>
      <c r="O218" s="20"/>
    </row>
    <row r="219" spans="1:16" s="3" customFormat="1" hidden="1" x14ac:dyDescent="0.25">
      <c r="A219" s="18" t="s">
        <v>10</v>
      </c>
      <c r="B219" s="63" t="s">
        <v>264</v>
      </c>
      <c r="C219" s="64"/>
      <c r="D219" s="64"/>
      <c r="E219" s="6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</row>
    <row r="220" spans="1:16" s="3" customFormat="1" hidden="1" x14ac:dyDescent="0.25">
      <c r="A220" s="18"/>
      <c r="B220" s="17" t="s">
        <v>73</v>
      </c>
      <c r="C220" s="17"/>
      <c r="D220" s="18" t="s">
        <v>10</v>
      </c>
      <c r="E220" s="17" t="s">
        <v>74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</row>
    <row r="221" spans="1:16" s="3" customFormat="1" hidden="1" x14ac:dyDescent="0.25">
      <c r="A221" s="18"/>
      <c r="B221" s="17" t="s">
        <v>75</v>
      </c>
      <c r="C221" s="17"/>
      <c r="D221" s="18" t="s">
        <v>10</v>
      </c>
      <c r="E221" s="17" t="s">
        <v>76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</row>
    <row r="222" spans="1:16" s="3" customFormat="1" hidden="1" x14ac:dyDescent="0.25">
      <c r="A222" s="18"/>
      <c r="B222" s="17" t="s">
        <v>77</v>
      </c>
      <c r="C222" s="17"/>
      <c r="D222" s="18" t="s">
        <v>10</v>
      </c>
      <c r="E222" s="17" t="s">
        <v>78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</row>
    <row r="223" spans="1:16" s="26" customFormat="1" hidden="1" x14ac:dyDescent="0.25">
      <c r="A223" s="37" t="s">
        <v>381</v>
      </c>
      <c r="B223" s="38" t="s">
        <v>79</v>
      </c>
      <c r="C223" s="38"/>
      <c r="D223" s="37" t="s">
        <v>10</v>
      </c>
      <c r="E223" s="38" t="s">
        <v>392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</row>
    <row r="224" spans="1:16" s="3" customFormat="1" hidden="1" x14ac:dyDescent="0.25">
      <c r="A224" s="19" t="s">
        <v>1</v>
      </c>
      <c r="B224" s="60" t="s">
        <v>196</v>
      </c>
      <c r="C224" s="61"/>
      <c r="D224" s="61"/>
      <c r="E224" s="62"/>
      <c r="F224" s="19"/>
      <c r="G224" s="19"/>
      <c r="H224" s="19"/>
      <c r="I224" s="19"/>
      <c r="J224" s="19"/>
      <c r="K224" s="19"/>
      <c r="L224" s="19"/>
      <c r="M224" s="19"/>
      <c r="N224" s="19"/>
      <c r="O224" s="20"/>
    </row>
    <row r="225" spans="1:15" s="3" customFormat="1" hidden="1" x14ac:dyDescent="0.25">
      <c r="A225" s="18" t="s">
        <v>10</v>
      </c>
      <c r="B225" s="63" t="s">
        <v>246</v>
      </c>
      <c r="C225" s="64"/>
      <c r="D225" s="64"/>
      <c r="E225" s="6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</row>
    <row r="226" spans="1:15" s="3" customFormat="1" hidden="1" x14ac:dyDescent="0.25">
      <c r="A226" s="18"/>
      <c r="B226" s="17" t="s">
        <v>80</v>
      </c>
      <c r="C226" s="17"/>
      <c r="D226" s="18" t="s">
        <v>10</v>
      </c>
      <c r="E226" s="17" t="s">
        <v>81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</row>
    <row r="227" spans="1:15" s="3" customFormat="1" hidden="1" x14ac:dyDescent="0.25">
      <c r="A227" s="18"/>
      <c r="B227" s="17" t="s">
        <v>82</v>
      </c>
      <c r="C227" s="17"/>
      <c r="D227" s="18" t="s">
        <v>10</v>
      </c>
      <c r="E227" s="17" t="s">
        <v>83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</row>
    <row r="228" spans="1:15" s="26" customFormat="1" hidden="1" x14ac:dyDescent="0.25">
      <c r="A228" s="37" t="s">
        <v>382</v>
      </c>
      <c r="B228" s="38" t="s">
        <v>84</v>
      </c>
      <c r="C228" s="38"/>
      <c r="D228" s="37" t="s">
        <v>10</v>
      </c>
      <c r="E228" s="38" t="s">
        <v>455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</row>
    <row r="229" spans="1:15" s="3" customFormat="1" hidden="1" x14ac:dyDescent="0.25">
      <c r="A229" s="19" t="s">
        <v>1</v>
      </c>
      <c r="B229" s="60" t="s">
        <v>196</v>
      </c>
      <c r="C229" s="61"/>
      <c r="D229" s="61"/>
      <c r="E229" s="62"/>
      <c r="F229" s="19"/>
      <c r="G229" s="19"/>
      <c r="H229" s="19"/>
      <c r="I229" s="19"/>
      <c r="J229" s="19"/>
      <c r="K229" s="19"/>
      <c r="L229" s="19"/>
      <c r="M229" s="19"/>
      <c r="N229" s="19"/>
      <c r="O229" s="20"/>
    </row>
    <row r="230" spans="1:15" s="3" customFormat="1" hidden="1" x14ac:dyDescent="0.25">
      <c r="A230" s="18" t="s">
        <v>10</v>
      </c>
      <c r="B230" s="63" t="s">
        <v>293</v>
      </c>
      <c r="C230" s="64"/>
      <c r="D230" s="64"/>
      <c r="E230" s="6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</row>
    <row r="231" spans="1:15" s="3" customFormat="1" hidden="1" x14ac:dyDescent="0.25">
      <c r="A231" s="18"/>
      <c r="B231" s="17" t="s">
        <v>85</v>
      </c>
      <c r="C231" s="17"/>
      <c r="D231" s="18" t="s">
        <v>10</v>
      </c>
      <c r="E231" s="17" t="s">
        <v>86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</row>
    <row r="232" spans="1:15" s="26" customFormat="1" hidden="1" x14ac:dyDescent="0.25">
      <c r="A232" s="37" t="s">
        <v>383</v>
      </c>
      <c r="B232" s="38" t="s">
        <v>87</v>
      </c>
      <c r="C232" s="38"/>
      <c r="D232" s="37" t="s">
        <v>10</v>
      </c>
      <c r="E232" s="38" t="s">
        <v>88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</row>
    <row r="233" spans="1:15" s="3" customFormat="1" hidden="1" x14ac:dyDescent="0.25">
      <c r="A233" s="19" t="s">
        <v>1</v>
      </c>
      <c r="B233" s="60" t="s">
        <v>196</v>
      </c>
      <c r="C233" s="61"/>
      <c r="D233" s="61"/>
      <c r="E233" s="62"/>
      <c r="F233" s="19"/>
      <c r="G233" s="19"/>
      <c r="H233" s="19"/>
      <c r="I233" s="19"/>
      <c r="J233" s="19"/>
      <c r="K233" s="19"/>
      <c r="L233" s="19"/>
      <c r="M233" s="19"/>
      <c r="N233" s="19"/>
      <c r="O233" s="20"/>
    </row>
    <row r="234" spans="1:15" s="3" customFormat="1" hidden="1" x14ac:dyDescent="0.25">
      <c r="A234" s="18" t="s">
        <v>10</v>
      </c>
      <c r="B234" s="82" t="s">
        <v>251</v>
      </c>
      <c r="C234" s="83"/>
      <c r="D234" s="83"/>
      <c r="E234" s="8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</row>
    <row r="235" spans="1:15" s="3" customFormat="1" hidden="1" x14ac:dyDescent="0.25">
      <c r="A235" s="18" t="s">
        <v>10</v>
      </c>
      <c r="B235" s="63" t="s">
        <v>254</v>
      </c>
      <c r="C235" s="64"/>
      <c r="D235" s="64"/>
      <c r="E235" s="6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</row>
    <row r="236" spans="1:15" s="3" customFormat="1" hidden="1" x14ac:dyDescent="0.25">
      <c r="A236" s="18" t="s">
        <v>10</v>
      </c>
      <c r="B236" s="63" t="s">
        <v>253</v>
      </c>
      <c r="C236" s="64"/>
      <c r="D236" s="64"/>
      <c r="E236" s="6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</row>
    <row r="237" spans="1:15" s="3" customFormat="1" hidden="1" x14ac:dyDescent="0.25">
      <c r="A237" s="18" t="s">
        <v>10</v>
      </c>
      <c r="B237" s="63" t="s">
        <v>252</v>
      </c>
      <c r="C237" s="64"/>
      <c r="D237" s="64"/>
      <c r="E237" s="6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</row>
    <row r="238" spans="1:15" s="3" customFormat="1" hidden="1" x14ac:dyDescent="0.25">
      <c r="A238" s="18"/>
      <c r="B238" s="17" t="s">
        <v>89</v>
      </c>
      <c r="C238" s="17"/>
      <c r="D238" s="18" t="s">
        <v>10</v>
      </c>
      <c r="E238" s="17" t="s">
        <v>90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</row>
    <row r="239" spans="1:15" s="26" customFormat="1" hidden="1" x14ac:dyDescent="0.25">
      <c r="A239" s="37" t="s">
        <v>384</v>
      </c>
      <c r="B239" s="38" t="s">
        <v>456</v>
      </c>
      <c r="C239" s="38"/>
      <c r="D239" s="37" t="s">
        <v>10</v>
      </c>
      <c r="E239" s="38" t="s">
        <v>91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</row>
    <row r="240" spans="1:15" s="3" customFormat="1" hidden="1" x14ac:dyDescent="0.25">
      <c r="A240" s="19" t="s">
        <v>1</v>
      </c>
      <c r="B240" s="60" t="s">
        <v>196</v>
      </c>
      <c r="C240" s="61"/>
      <c r="D240" s="61"/>
      <c r="E240" s="62"/>
      <c r="F240" s="19"/>
      <c r="G240" s="19"/>
      <c r="H240" s="19"/>
      <c r="I240" s="19"/>
      <c r="J240" s="19"/>
      <c r="K240" s="19"/>
      <c r="L240" s="19"/>
      <c r="M240" s="19"/>
      <c r="N240" s="19"/>
      <c r="O240" s="20"/>
    </row>
    <row r="241" spans="1:15" s="3" customFormat="1" hidden="1" x14ac:dyDescent="0.25">
      <c r="A241" s="18" t="s">
        <v>10</v>
      </c>
      <c r="B241" s="63" t="s">
        <v>259</v>
      </c>
      <c r="C241" s="64"/>
      <c r="D241" s="64"/>
      <c r="E241" s="6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</row>
    <row r="242" spans="1:15" s="3" customFormat="1" hidden="1" x14ac:dyDescent="0.25">
      <c r="A242" s="18"/>
      <c r="B242" s="17" t="s">
        <v>92</v>
      </c>
      <c r="C242" s="17"/>
      <c r="D242" s="18" t="s">
        <v>10</v>
      </c>
      <c r="E242" s="17" t="s">
        <v>93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</row>
    <row r="243" spans="1:15" s="3" customFormat="1" hidden="1" x14ac:dyDescent="0.25">
      <c r="A243" s="18"/>
      <c r="B243" s="17" t="s">
        <v>94</v>
      </c>
      <c r="C243" s="17"/>
      <c r="D243" s="18" t="s">
        <v>10</v>
      </c>
      <c r="E243" s="17" t="s">
        <v>95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</row>
    <row r="244" spans="1:15" s="3" customFormat="1" hidden="1" x14ac:dyDescent="0.25">
      <c r="A244" s="18"/>
      <c r="B244" s="17" t="s">
        <v>96</v>
      </c>
      <c r="C244" s="17"/>
      <c r="D244" s="18" t="s">
        <v>10</v>
      </c>
      <c r="E244" s="17" t="s">
        <v>97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</row>
    <row r="245" spans="1:15" s="3" customFormat="1" hidden="1" x14ac:dyDescent="0.25">
      <c r="A245" s="18"/>
      <c r="B245" s="17" t="s">
        <v>98</v>
      </c>
      <c r="C245" s="17"/>
      <c r="D245" s="18" t="s">
        <v>10</v>
      </c>
      <c r="E245" s="17" t="s">
        <v>99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</row>
    <row r="246" spans="1:15" s="26" customFormat="1" hidden="1" x14ac:dyDescent="0.25">
      <c r="A246" s="37" t="s">
        <v>385</v>
      </c>
      <c r="B246" s="38" t="s">
        <v>100</v>
      </c>
      <c r="C246" s="38"/>
      <c r="D246" s="37" t="s">
        <v>10</v>
      </c>
      <c r="E246" s="38" t="s">
        <v>101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</row>
    <row r="247" spans="1:15" s="3" customFormat="1" hidden="1" x14ac:dyDescent="0.25">
      <c r="A247" s="19" t="s">
        <v>1</v>
      </c>
      <c r="B247" s="60" t="s">
        <v>196</v>
      </c>
      <c r="C247" s="61"/>
      <c r="D247" s="61"/>
      <c r="E247" s="62"/>
      <c r="F247" s="19"/>
      <c r="G247" s="19"/>
      <c r="H247" s="19"/>
      <c r="I247" s="19"/>
      <c r="J247" s="19"/>
      <c r="K247" s="19"/>
      <c r="L247" s="19"/>
      <c r="M247" s="19"/>
      <c r="N247" s="19"/>
      <c r="O247" s="20"/>
    </row>
    <row r="248" spans="1:15" s="3" customFormat="1" hidden="1" x14ac:dyDescent="0.25">
      <c r="A248" s="18" t="s">
        <v>10</v>
      </c>
      <c r="B248" s="63" t="s">
        <v>210</v>
      </c>
      <c r="C248" s="64"/>
      <c r="D248" s="64"/>
      <c r="E248" s="65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</row>
    <row r="249" spans="1:15" s="3" customFormat="1" hidden="1" x14ac:dyDescent="0.25">
      <c r="A249" s="18"/>
      <c r="B249" s="17" t="s">
        <v>102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</row>
    <row r="250" spans="1:15" s="3" customFormat="1" hidden="1" x14ac:dyDescent="0.25">
      <c r="A250" s="18"/>
      <c r="B250" s="17" t="s">
        <v>103</v>
      </c>
      <c r="C250" s="17"/>
      <c r="D250" s="18" t="s">
        <v>10</v>
      </c>
      <c r="E250" s="17" t="s">
        <v>104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</row>
    <row r="251" spans="1:15" s="26" customFormat="1" hidden="1" x14ac:dyDescent="0.25">
      <c r="A251" s="37" t="s">
        <v>386</v>
      </c>
      <c r="B251" s="38" t="s">
        <v>105</v>
      </c>
      <c r="C251" s="38"/>
      <c r="D251" s="37" t="s">
        <v>10</v>
      </c>
      <c r="E251" s="38" t="s">
        <v>457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</row>
    <row r="252" spans="1:15" s="3" customFormat="1" hidden="1" x14ac:dyDescent="0.25">
      <c r="A252" s="19" t="s">
        <v>1</v>
      </c>
      <c r="B252" s="60" t="s">
        <v>196</v>
      </c>
      <c r="C252" s="61"/>
      <c r="D252" s="61"/>
      <c r="E252" s="62"/>
      <c r="F252" s="19"/>
      <c r="G252" s="19"/>
      <c r="H252" s="19"/>
      <c r="I252" s="19"/>
      <c r="J252" s="19"/>
      <c r="K252" s="19"/>
      <c r="L252" s="19"/>
      <c r="M252" s="19"/>
      <c r="N252" s="19"/>
      <c r="O252" s="20"/>
    </row>
    <row r="253" spans="1:15" s="3" customFormat="1" hidden="1" x14ac:dyDescent="0.25">
      <c r="A253" s="18" t="s">
        <v>10</v>
      </c>
      <c r="B253" s="63" t="s">
        <v>260</v>
      </c>
      <c r="C253" s="64"/>
      <c r="D253" s="64"/>
      <c r="E253" s="65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</row>
    <row r="254" spans="1:15" s="26" customFormat="1" hidden="1" x14ac:dyDescent="0.25">
      <c r="A254" s="37" t="s">
        <v>387</v>
      </c>
      <c r="B254" s="38" t="s">
        <v>106</v>
      </c>
      <c r="C254" s="38"/>
      <c r="D254" s="37" t="s">
        <v>10</v>
      </c>
      <c r="E254" s="38" t="s">
        <v>458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</row>
    <row r="255" spans="1:15" s="3" customFormat="1" hidden="1" x14ac:dyDescent="0.25">
      <c r="A255" s="19" t="s">
        <v>1</v>
      </c>
      <c r="B255" s="60" t="s">
        <v>196</v>
      </c>
      <c r="C255" s="61"/>
      <c r="D255" s="61"/>
      <c r="E255" s="62"/>
      <c r="F255" s="19"/>
      <c r="G255" s="19"/>
      <c r="H255" s="19"/>
      <c r="I255" s="19"/>
      <c r="J255" s="19"/>
      <c r="K255" s="19"/>
      <c r="L255" s="19"/>
      <c r="M255" s="19"/>
      <c r="N255" s="19"/>
      <c r="O255" s="20"/>
    </row>
    <row r="256" spans="1:15" s="3" customFormat="1" hidden="1" x14ac:dyDescent="0.25">
      <c r="A256" s="18" t="s">
        <v>10</v>
      </c>
      <c r="B256" s="63" t="s">
        <v>306</v>
      </c>
      <c r="C256" s="64"/>
      <c r="D256" s="64"/>
      <c r="E256" s="65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</row>
    <row r="257" spans="1:15" s="3" customFormat="1" hidden="1" x14ac:dyDescent="0.25">
      <c r="A257" s="18"/>
      <c r="B257" s="17" t="s">
        <v>107</v>
      </c>
      <c r="C257" s="17"/>
      <c r="D257" s="18" t="s">
        <v>10</v>
      </c>
      <c r="E257" s="17" t="s">
        <v>108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109</v>
      </c>
      <c r="C258" s="17"/>
      <c r="D258" s="18" t="s">
        <v>10</v>
      </c>
      <c r="E258" s="17" t="s">
        <v>110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111</v>
      </c>
      <c r="C259" s="17"/>
      <c r="D259" s="18" t="s">
        <v>10</v>
      </c>
      <c r="E259" s="17" t="s">
        <v>112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113</v>
      </c>
      <c r="C260" s="17"/>
      <c r="D260" s="18" t="s">
        <v>10</v>
      </c>
      <c r="E260" s="17" t="s">
        <v>114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115</v>
      </c>
      <c r="C261" s="17"/>
      <c r="D261" s="18" t="s">
        <v>10</v>
      </c>
      <c r="E261" s="17" t="s">
        <v>116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117</v>
      </c>
      <c r="C262" s="17"/>
      <c r="D262" s="18" t="s">
        <v>10</v>
      </c>
      <c r="E262" s="17" t="s">
        <v>118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119</v>
      </c>
      <c r="C263" s="17"/>
      <c r="D263" s="18" t="s">
        <v>10</v>
      </c>
      <c r="E263" s="17" t="s">
        <v>120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388</v>
      </c>
      <c r="B264" s="38" t="s">
        <v>121</v>
      </c>
      <c r="C264" s="38"/>
      <c r="D264" s="37" t="s">
        <v>10</v>
      </c>
      <c r="E264" s="38" t="s">
        <v>122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60" t="s">
        <v>196</v>
      </c>
      <c r="C265" s="61"/>
      <c r="D265" s="61"/>
      <c r="E265" s="62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63" t="s">
        <v>257</v>
      </c>
      <c r="C266" s="64"/>
      <c r="D266" s="64"/>
      <c r="E266" s="65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123</v>
      </c>
      <c r="C267" s="17"/>
      <c r="D267" s="18" t="s">
        <v>10</v>
      </c>
      <c r="E267" s="17" t="s">
        <v>124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389</v>
      </c>
      <c r="B268" s="38" t="s">
        <v>125</v>
      </c>
      <c r="C268" s="38"/>
      <c r="D268" s="37" t="s">
        <v>10</v>
      </c>
      <c r="E268" s="38" t="s">
        <v>126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60" t="s">
        <v>196</v>
      </c>
      <c r="C269" s="61"/>
      <c r="D269" s="61"/>
      <c r="E269" s="62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63" t="s">
        <v>311</v>
      </c>
      <c r="C270" s="64"/>
      <c r="D270" s="64"/>
      <c r="E270" s="65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127</v>
      </c>
      <c r="C271" s="17"/>
      <c r="D271" s="18" t="s">
        <v>10</v>
      </c>
      <c r="E271" s="17" t="s">
        <v>128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390</v>
      </c>
      <c r="B272" s="38" t="s">
        <v>129</v>
      </c>
      <c r="C272" s="38"/>
      <c r="D272" s="37" t="s">
        <v>10</v>
      </c>
      <c r="E272" s="38" t="s">
        <v>130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60" t="s">
        <v>196</v>
      </c>
      <c r="C273" s="61"/>
      <c r="D273" s="61"/>
      <c r="E273" s="62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63" t="s">
        <v>356</v>
      </c>
      <c r="C274" s="64"/>
      <c r="D274" s="64"/>
      <c r="E274" s="65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131</v>
      </c>
      <c r="C275" s="17"/>
      <c r="D275" s="18" t="s">
        <v>10</v>
      </c>
      <c r="E275" s="17" t="s">
        <v>132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391</v>
      </c>
      <c r="B276" s="38" t="s">
        <v>133</v>
      </c>
      <c r="C276" s="38"/>
      <c r="D276" s="37" t="s">
        <v>10</v>
      </c>
      <c r="E276" s="38" t="s">
        <v>459</v>
      </c>
      <c r="F276" s="37">
        <f>SUM(F277:F278)</f>
        <v>1</v>
      </c>
      <c r="G276" s="37"/>
      <c r="H276" s="37"/>
      <c r="I276" s="37"/>
      <c r="J276" s="37">
        <f t="shared" ref="J276:N276" ca="1" si="47">SUM(J277:J283)</f>
        <v>0</v>
      </c>
      <c r="K276" s="37">
        <f t="shared" ca="1" si="47"/>
        <v>0</v>
      </c>
      <c r="L276" s="37">
        <f t="shared" si="47"/>
        <v>3</v>
      </c>
      <c r="M276" s="37">
        <f t="shared" ca="1" si="47"/>
        <v>0</v>
      </c>
      <c r="N276" s="37">
        <f t="shared" ca="1" si="47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60" t="s">
        <v>196</v>
      </c>
      <c r="C277" s="61"/>
      <c r="D277" s="61"/>
      <c r="E277" s="62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63" t="s">
        <v>219</v>
      </c>
      <c r="C278" s="64"/>
      <c r="D278" s="64"/>
      <c r="E278" s="65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134</v>
      </c>
      <c r="C279" s="17"/>
      <c r="D279" s="18" t="s">
        <v>10</v>
      </c>
      <c r="E279" s="17" t="s">
        <v>135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206669.63999999996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80" t="s">
        <v>136</v>
      </c>
      <c r="B282" s="80"/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1"/>
    </row>
    <row r="283" spans="1:15" s="26" customFormat="1" hidden="1" x14ac:dyDescent="0.25">
      <c r="A283" s="37" t="s">
        <v>393</v>
      </c>
      <c r="B283" s="38" t="s">
        <v>9</v>
      </c>
      <c r="C283" s="38"/>
      <c r="D283" s="37" t="s">
        <v>10</v>
      </c>
      <c r="E283" s="38" t="s">
        <v>418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5" s="3" customFormat="1" hidden="1" x14ac:dyDescent="0.25">
      <c r="A284" s="19" t="s">
        <v>1</v>
      </c>
      <c r="B284" s="60" t="s">
        <v>196</v>
      </c>
      <c r="C284" s="61"/>
      <c r="D284" s="61"/>
      <c r="E284" s="62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63" t="s">
        <v>302</v>
      </c>
      <c r="C285" s="64"/>
      <c r="D285" s="64"/>
      <c r="E285" s="65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3" t="s">
        <v>299</v>
      </c>
      <c r="C286" s="64"/>
      <c r="D286" s="64"/>
      <c r="E286" s="65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3" t="s">
        <v>296</v>
      </c>
      <c r="C287" s="64"/>
      <c r="D287" s="64"/>
      <c r="E287" s="65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3" t="s">
        <v>297</v>
      </c>
      <c r="C288" s="64"/>
      <c r="D288" s="64"/>
      <c r="E288" s="65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3" t="s">
        <v>300</v>
      </c>
      <c r="C289" s="64"/>
      <c r="D289" s="64"/>
      <c r="E289" s="65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3" t="s">
        <v>298</v>
      </c>
      <c r="C290" s="64"/>
      <c r="D290" s="64"/>
      <c r="E290" s="65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7" t="s">
        <v>301</v>
      </c>
      <c r="C291" s="78"/>
      <c r="D291" s="78"/>
      <c r="E291" s="79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7" t="s">
        <v>479</v>
      </c>
      <c r="C292" s="78"/>
      <c r="D292" s="78"/>
      <c r="E292" s="79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80" t="s">
        <v>137</v>
      </c>
      <c r="B295" s="80"/>
      <c r="C295" s="80"/>
      <c r="D295" s="80"/>
      <c r="E295" s="80"/>
      <c r="F295" s="80"/>
      <c r="G295" s="80"/>
      <c r="H295" s="80"/>
      <c r="I295" s="80"/>
      <c r="J295" s="80"/>
      <c r="K295" s="80"/>
      <c r="L295" s="80"/>
      <c r="M295" s="80"/>
      <c r="N295" s="80"/>
      <c r="O295" s="81"/>
    </row>
    <row r="296" spans="1:15" s="3" customFormat="1" hidden="1" x14ac:dyDescent="0.25">
      <c r="A296" s="37" t="s">
        <v>399</v>
      </c>
      <c r="B296" s="38" t="s">
        <v>138</v>
      </c>
      <c r="C296" s="38"/>
      <c r="D296" s="37" t="s">
        <v>13</v>
      </c>
      <c r="E296" s="38" t="s">
        <v>139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60" t="s">
        <v>196</v>
      </c>
      <c r="C297" s="61"/>
      <c r="D297" s="61"/>
      <c r="E297" s="62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3" t="s">
        <v>438</v>
      </c>
      <c r="C298" s="64"/>
      <c r="D298" s="64"/>
      <c r="E298" s="65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400</v>
      </c>
      <c r="B299" s="38" t="s">
        <v>140</v>
      </c>
      <c r="C299" s="38"/>
      <c r="D299" s="37" t="s">
        <v>13</v>
      </c>
      <c r="E299" s="38" t="s">
        <v>141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60" t="s">
        <v>196</v>
      </c>
      <c r="C300" s="61"/>
      <c r="D300" s="61"/>
      <c r="E300" s="62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3" t="s">
        <v>430</v>
      </c>
      <c r="C301" s="64"/>
      <c r="D301" s="64"/>
      <c r="E301" s="65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401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60" t="s">
        <v>196</v>
      </c>
      <c r="C303" s="61"/>
      <c r="D303" s="61"/>
      <c r="E303" s="62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3" t="s">
        <v>288</v>
      </c>
      <c r="C304" s="64"/>
      <c r="D304" s="64"/>
      <c r="E304" s="65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402</v>
      </c>
      <c r="B305" s="38" t="s">
        <v>142</v>
      </c>
      <c r="C305" s="38"/>
      <c r="D305" s="37" t="s">
        <v>13</v>
      </c>
      <c r="E305" s="38" t="s">
        <v>143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60" t="s">
        <v>196</v>
      </c>
      <c r="C306" s="61"/>
      <c r="D306" s="61"/>
      <c r="E306" s="62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3" t="s">
        <v>262</v>
      </c>
      <c r="C307" s="64"/>
      <c r="D307" s="64"/>
      <c r="E307" s="65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403</v>
      </c>
      <c r="B308" s="38" t="s">
        <v>144</v>
      </c>
      <c r="C308" s="38"/>
      <c r="D308" s="37" t="s">
        <v>13</v>
      </c>
      <c r="E308" s="38" t="s">
        <v>145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60" t="s">
        <v>196</v>
      </c>
      <c r="C309" s="61"/>
      <c r="D309" s="61"/>
      <c r="E309" s="62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3" t="s">
        <v>261</v>
      </c>
      <c r="C310" s="64"/>
      <c r="D310" s="64"/>
      <c r="E310" s="65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404</v>
      </c>
      <c r="B311" s="38" t="s">
        <v>146</v>
      </c>
      <c r="C311" s="38"/>
      <c r="D311" s="37" t="s">
        <v>13</v>
      </c>
      <c r="E311" s="38" t="s">
        <v>147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60" t="s">
        <v>196</v>
      </c>
      <c r="C312" s="61"/>
      <c r="D312" s="61"/>
      <c r="E312" s="62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3" t="s">
        <v>256</v>
      </c>
      <c r="C313" s="64"/>
      <c r="D313" s="64"/>
      <c r="E313" s="65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148</v>
      </c>
      <c r="C314" s="17"/>
      <c r="D314" s="18" t="s">
        <v>13</v>
      </c>
      <c r="E314" s="17" t="s">
        <v>149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150</v>
      </c>
      <c r="C315" s="17"/>
      <c r="D315" s="18" t="s">
        <v>13</v>
      </c>
      <c r="E315" s="17" t="s">
        <v>151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405</v>
      </c>
      <c r="B316" s="38" t="s">
        <v>152</v>
      </c>
      <c r="C316" s="38"/>
      <c r="D316" s="37" t="s">
        <v>13</v>
      </c>
      <c r="E316" s="38" t="s">
        <v>153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60" t="s">
        <v>196</v>
      </c>
      <c r="C317" s="61"/>
      <c r="D317" s="61"/>
      <c r="E317" s="62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3" t="s">
        <v>431</v>
      </c>
      <c r="C318" s="64"/>
      <c r="D318" s="64"/>
      <c r="E318" s="65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154</v>
      </c>
      <c r="C319" s="17"/>
      <c r="D319" s="18" t="s">
        <v>13</v>
      </c>
      <c r="E319" s="17" t="s">
        <v>155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406</v>
      </c>
      <c r="B320" s="38" t="s">
        <v>156</v>
      </c>
      <c r="C320" s="38"/>
      <c r="D320" s="37" t="s">
        <v>13</v>
      </c>
      <c r="E320" s="38" t="s">
        <v>157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60" t="s">
        <v>196</v>
      </c>
      <c r="C321" s="61"/>
      <c r="D321" s="61"/>
      <c r="E321" s="62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3" t="s">
        <v>437</v>
      </c>
      <c r="C322" s="64"/>
      <c r="D322" s="64"/>
      <c r="E322" s="65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407</v>
      </c>
      <c r="B323" s="38" t="s">
        <v>462</v>
      </c>
      <c r="C323" s="38"/>
      <c r="D323" s="37" t="s">
        <v>13</v>
      </c>
      <c r="E323" s="38" t="s">
        <v>158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60" t="s">
        <v>196</v>
      </c>
      <c r="C324" s="61"/>
      <c r="D324" s="61"/>
      <c r="E324" s="62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3" t="s">
        <v>276</v>
      </c>
      <c r="C325" s="64"/>
      <c r="D325" s="64"/>
      <c r="E325" s="65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3" t="s">
        <v>277</v>
      </c>
      <c r="C326" s="64"/>
      <c r="D326" s="64"/>
      <c r="E326" s="65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3" t="s">
        <v>278</v>
      </c>
      <c r="C327" s="64"/>
      <c r="D327" s="64"/>
      <c r="E327" s="65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408</v>
      </c>
      <c r="B328" s="38" t="s">
        <v>159</v>
      </c>
      <c r="C328" s="38"/>
      <c r="D328" s="37" t="s">
        <v>13</v>
      </c>
      <c r="E328" s="38" t="s">
        <v>416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60" t="s">
        <v>196</v>
      </c>
      <c r="C329" s="61"/>
      <c r="D329" s="61"/>
      <c r="E329" s="62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3" t="s">
        <v>271</v>
      </c>
      <c r="C330" s="64"/>
      <c r="D330" s="64"/>
      <c r="E330" s="65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409</v>
      </c>
      <c r="B331" s="38" t="s">
        <v>160</v>
      </c>
      <c r="C331" s="38"/>
      <c r="D331" s="37" t="s">
        <v>13</v>
      </c>
      <c r="E331" s="38" t="s">
        <v>161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60" t="s">
        <v>196</v>
      </c>
      <c r="C332" s="61"/>
      <c r="D332" s="61"/>
      <c r="E332" s="62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3" t="s">
        <v>255</v>
      </c>
      <c r="C333" s="64"/>
      <c r="D333" s="64"/>
      <c r="E333" s="65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410</v>
      </c>
      <c r="B334" s="38" t="s">
        <v>162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60" t="s">
        <v>196</v>
      </c>
      <c r="C335" s="61"/>
      <c r="D335" s="61"/>
      <c r="E335" s="62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3" t="s">
        <v>305</v>
      </c>
      <c r="C336" s="64"/>
      <c r="D336" s="64"/>
      <c r="E336" s="65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411</v>
      </c>
      <c r="B337" s="38" t="s">
        <v>163</v>
      </c>
      <c r="C337" s="38"/>
      <c r="D337" s="37" t="s">
        <v>13</v>
      </c>
      <c r="E337" s="38" t="s">
        <v>417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60" t="s">
        <v>196</v>
      </c>
      <c r="C338" s="61"/>
      <c r="D338" s="61"/>
      <c r="E338" s="62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3" t="s">
        <v>269</v>
      </c>
      <c r="C339" s="64"/>
      <c r="D339" s="64"/>
      <c r="E339" s="65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164</v>
      </c>
      <c r="C340" s="17"/>
      <c r="D340" s="18" t="s">
        <v>10</v>
      </c>
      <c r="E340" s="17" t="s">
        <v>165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412</v>
      </c>
      <c r="B341" s="38" t="s">
        <v>166</v>
      </c>
      <c r="C341" s="38"/>
      <c r="D341" s="37" t="s">
        <v>13</v>
      </c>
      <c r="E341" s="38" t="s">
        <v>453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60" t="s">
        <v>196</v>
      </c>
      <c r="C342" s="61"/>
      <c r="D342" s="61"/>
      <c r="E342" s="62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3" t="s">
        <v>236</v>
      </c>
      <c r="C343" s="64"/>
      <c r="D343" s="64"/>
      <c r="E343" s="65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167</v>
      </c>
      <c r="C344" s="17"/>
      <c r="D344" s="18" t="s">
        <v>13</v>
      </c>
      <c r="E344" s="17" t="s">
        <v>168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413</v>
      </c>
      <c r="B345" s="38" t="s">
        <v>169</v>
      </c>
      <c r="C345" s="38"/>
      <c r="D345" s="37" t="s">
        <v>13</v>
      </c>
      <c r="E345" s="38" t="s">
        <v>170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60" t="s">
        <v>196</v>
      </c>
      <c r="C346" s="61"/>
      <c r="D346" s="61"/>
      <c r="E346" s="62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3" t="s">
        <v>258</v>
      </c>
      <c r="C347" s="64"/>
      <c r="D347" s="64"/>
      <c r="E347" s="65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414</v>
      </c>
      <c r="B348" s="38" t="s">
        <v>171</v>
      </c>
      <c r="C348" s="38"/>
      <c r="D348" s="37" t="s">
        <v>13</v>
      </c>
      <c r="E348" s="38" t="s">
        <v>172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60" t="s">
        <v>196</v>
      </c>
      <c r="C349" s="61"/>
      <c r="D349" s="61"/>
      <c r="E349" s="62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3" t="s">
        <v>279</v>
      </c>
      <c r="C350" s="64"/>
      <c r="D350" s="64"/>
      <c r="E350" s="65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415</v>
      </c>
      <c r="B351" s="38" t="s">
        <v>173</v>
      </c>
      <c r="C351" s="38"/>
      <c r="D351" s="37" t="s">
        <v>13</v>
      </c>
      <c r="E351" s="38" t="s">
        <v>174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60" t="s">
        <v>196</v>
      </c>
      <c r="C352" s="61"/>
      <c r="D352" s="61"/>
      <c r="E352" s="62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3" t="s">
        <v>439</v>
      </c>
      <c r="C353" s="64"/>
      <c r="D353" s="64"/>
      <c r="E353" s="65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80" t="s">
        <v>175</v>
      </c>
      <c r="B356" s="80"/>
      <c r="C356" s="80"/>
      <c r="D356" s="80"/>
      <c r="E356" s="80"/>
      <c r="F356" s="80"/>
      <c r="G356" s="80"/>
      <c r="H356" s="80"/>
      <c r="I356" s="80"/>
      <c r="J356" s="80"/>
      <c r="K356" s="80"/>
      <c r="L356" s="80"/>
      <c r="M356" s="80"/>
      <c r="N356" s="80"/>
      <c r="O356" s="81"/>
    </row>
    <row r="357" spans="1:15" s="26" customFormat="1" hidden="1" x14ac:dyDescent="0.25">
      <c r="A357" s="37" t="s">
        <v>394</v>
      </c>
      <c r="B357" s="38" t="s">
        <v>9</v>
      </c>
      <c r="C357" s="38"/>
      <c r="D357" s="37" t="s">
        <v>10</v>
      </c>
      <c r="E357" s="38" t="s">
        <v>176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60" t="s">
        <v>196</v>
      </c>
      <c r="C358" s="61"/>
      <c r="D358" s="61"/>
      <c r="E358" s="62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3" t="s">
        <v>284</v>
      </c>
      <c r="C359" s="64"/>
      <c r="D359" s="64"/>
      <c r="E359" s="65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3" t="s">
        <v>285</v>
      </c>
      <c r="C360" s="64"/>
      <c r="D360" s="64"/>
      <c r="E360" s="65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3" t="s">
        <v>286</v>
      </c>
      <c r="C361" s="64"/>
      <c r="D361" s="64"/>
      <c r="E361" s="65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3" t="s">
        <v>287</v>
      </c>
      <c r="C362" s="64"/>
      <c r="D362" s="64"/>
      <c r="E362" s="65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80" t="s">
        <v>177</v>
      </c>
      <c r="B365" s="80"/>
      <c r="C365" s="80"/>
      <c r="D365" s="80"/>
      <c r="E365" s="80"/>
      <c r="F365" s="80"/>
      <c r="G365" s="80"/>
      <c r="H365" s="80"/>
      <c r="I365" s="80"/>
      <c r="J365" s="80"/>
      <c r="K365" s="80"/>
      <c r="L365" s="80"/>
      <c r="M365" s="80"/>
      <c r="N365" s="80"/>
      <c r="O365" s="81"/>
    </row>
    <row r="366" spans="1:15" s="26" customFormat="1" hidden="1" x14ac:dyDescent="0.25">
      <c r="A366" s="37" t="s">
        <v>395</v>
      </c>
      <c r="B366" s="38" t="s">
        <v>177</v>
      </c>
      <c r="C366" s="38"/>
      <c r="D366" s="37" t="s">
        <v>10</v>
      </c>
      <c r="E366" s="38" t="s">
        <v>178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60" t="s">
        <v>196</v>
      </c>
      <c r="C367" s="61"/>
      <c r="D367" s="61"/>
      <c r="E367" s="62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3" t="s">
        <v>432</v>
      </c>
      <c r="C368" s="64"/>
      <c r="D368" s="64"/>
      <c r="E368" s="65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3" t="s">
        <v>433</v>
      </c>
      <c r="C369" s="64"/>
      <c r="D369" s="64"/>
      <c r="E369" s="65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82" t="s">
        <v>434</v>
      </c>
      <c r="C370" s="83"/>
      <c r="D370" s="83"/>
      <c r="E370" s="84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80" t="s">
        <v>179</v>
      </c>
      <c r="B373" s="80"/>
      <c r="C373" s="80"/>
      <c r="D373" s="80"/>
      <c r="E373" s="80"/>
      <c r="F373" s="80"/>
      <c r="G373" s="80"/>
      <c r="H373" s="80"/>
      <c r="I373" s="80"/>
      <c r="J373" s="80"/>
      <c r="K373" s="80"/>
      <c r="L373" s="80"/>
      <c r="M373" s="80"/>
      <c r="N373" s="80"/>
      <c r="O373" s="8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180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80" t="s">
        <v>185</v>
      </c>
      <c r="B377" s="80"/>
      <c r="C377" s="80"/>
      <c r="D377" s="80"/>
      <c r="E377" s="80"/>
      <c r="F377" s="80"/>
      <c r="G377" s="80"/>
      <c r="H377" s="80"/>
      <c r="I377" s="80"/>
      <c r="J377" s="80"/>
      <c r="K377" s="80"/>
      <c r="L377" s="80"/>
      <c r="M377" s="80"/>
      <c r="N377" s="80"/>
      <c r="O377" s="81"/>
    </row>
    <row r="378" spans="1:15" s="26" customFormat="1" hidden="1" x14ac:dyDescent="0.25">
      <c r="A378" s="37" t="s">
        <v>396</v>
      </c>
      <c r="B378" s="38" t="s">
        <v>188</v>
      </c>
      <c r="C378" s="38"/>
      <c r="D378" s="37" t="s">
        <v>10</v>
      </c>
      <c r="E378" s="38" t="s">
        <v>189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60" t="s">
        <v>196</v>
      </c>
      <c r="C379" s="61"/>
      <c r="D379" s="61"/>
      <c r="E379" s="62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3" t="s">
        <v>313</v>
      </c>
      <c r="C380" s="64"/>
      <c r="D380" s="64"/>
      <c r="E380" s="65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3" t="s">
        <v>314</v>
      </c>
      <c r="C381" s="64"/>
      <c r="D381" s="64"/>
      <c r="E381" s="65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82" t="s">
        <v>320</v>
      </c>
      <c r="C382" s="83"/>
      <c r="D382" s="83"/>
      <c r="E382" s="84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3" t="s">
        <v>312</v>
      </c>
      <c r="C383" s="64"/>
      <c r="D383" s="64"/>
      <c r="E383" s="65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3" t="s">
        <v>317</v>
      </c>
      <c r="C384" s="64"/>
      <c r="D384" s="64"/>
      <c r="E384" s="65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3" t="s">
        <v>316</v>
      </c>
      <c r="C385" s="64"/>
      <c r="D385" s="64"/>
      <c r="E385" s="65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3" t="s">
        <v>318</v>
      </c>
      <c r="C386" s="64"/>
      <c r="D386" s="64"/>
      <c r="E386" s="65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3" t="s">
        <v>315</v>
      </c>
      <c r="C387" s="64"/>
      <c r="D387" s="64"/>
      <c r="E387" s="65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3" t="s">
        <v>472</v>
      </c>
      <c r="C388" s="64"/>
      <c r="D388" s="64"/>
      <c r="E388" s="65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3" t="s">
        <v>473</v>
      </c>
      <c r="C389" s="64"/>
      <c r="D389" s="64"/>
      <c r="E389" s="65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3" t="s">
        <v>474</v>
      </c>
      <c r="C390" s="64"/>
      <c r="D390" s="64"/>
      <c r="E390" s="65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3" t="s">
        <v>319</v>
      </c>
      <c r="C391" s="64"/>
      <c r="D391" s="64"/>
      <c r="E391" s="65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397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60" t="s">
        <v>196</v>
      </c>
      <c r="C393" s="61"/>
      <c r="D393" s="61"/>
      <c r="E393" s="62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3" t="s">
        <v>435</v>
      </c>
      <c r="C394" s="64"/>
      <c r="D394" s="64"/>
      <c r="E394" s="65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3" t="s">
        <v>436</v>
      </c>
      <c r="C395" s="64"/>
      <c r="D395" s="64"/>
      <c r="E395" s="65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60" t="s">
        <v>196</v>
      </c>
      <c r="C397" s="61"/>
      <c r="D397" s="61"/>
      <c r="E397" s="62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7" t="s">
        <v>471</v>
      </c>
      <c r="C398" s="78"/>
      <c r="D398" s="78"/>
      <c r="E398" s="79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80" t="s">
        <v>186</v>
      </c>
      <c r="B401" s="80"/>
      <c r="C401" s="80"/>
      <c r="D401" s="80"/>
      <c r="E401" s="80"/>
      <c r="F401" s="80"/>
      <c r="G401" s="80"/>
      <c r="H401" s="80"/>
      <c r="I401" s="80"/>
      <c r="J401" s="80"/>
      <c r="K401" s="80"/>
      <c r="L401" s="80"/>
      <c r="M401" s="80"/>
      <c r="N401" s="80"/>
      <c r="O401" s="81"/>
    </row>
    <row r="402" spans="1:15" s="26" customFormat="1" hidden="1" x14ac:dyDescent="0.25">
      <c r="A402" s="37" t="s">
        <v>398</v>
      </c>
      <c r="B402" s="38" t="s">
        <v>187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60" t="s">
        <v>196</v>
      </c>
      <c r="C403" s="61"/>
      <c r="D403" s="61"/>
      <c r="E403" s="62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3" t="s">
        <v>263</v>
      </c>
      <c r="C404" s="64"/>
      <c r="D404" s="64"/>
      <c r="E404" s="65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66" t="s">
        <v>27</v>
      </c>
      <c r="B405" s="67"/>
      <c r="C405" s="67"/>
      <c r="D405" s="67"/>
      <c r="E405" s="68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69"/>
      <c r="B406" s="70"/>
      <c r="C406" s="70"/>
      <c r="D406" s="70"/>
      <c r="E406" s="70"/>
      <c r="F406" s="70"/>
      <c r="G406" s="70"/>
      <c r="H406" s="70"/>
      <c r="I406" s="70"/>
      <c r="J406" s="70"/>
      <c r="K406" s="70"/>
      <c r="L406" s="70"/>
      <c r="M406" s="70"/>
      <c r="N406" s="70"/>
      <c r="O406" s="71"/>
    </row>
    <row r="407" spans="1:15" hidden="1" x14ac:dyDescent="0.25">
      <c r="A407" s="72" t="s">
        <v>181</v>
      </c>
      <c r="B407" s="73"/>
      <c r="C407" s="73"/>
      <c r="D407" s="73"/>
      <c r="E407" s="74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5" t="s">
        <v>442</v>
      </c>
      <c r="B409" s="75"/>
      <c r="C409" s="75"/>
      <c r="D409" s="75"/>
      <c r="E409" s="44" t="s">
        <v>443</v>
      </c>
      <c r="J409" s="1"/>
      <c r="K409" s="1"/>
      <c r="L409" s="1"/>
      <c r="M409" s="1"/>
      <c r="N409" s="1"/>
      <c r="O409" s="1"/>
    </row>
    <row r="410" spans="1:15" x14ac:dyDescent="0.25">
      <c r="A410" s="76" t="s">
        <v>420</v>
      </c>
      <c r="B410" s="76"/>
      <c r="C410" s="76"/>
      <c r="D410" s="76"/>
      <c r="E410" s="76"/>
      <c r="F410" s="76"/>
      <c r="G410" s="76"/>
      <c r="H410" s="76"/>
      <c r="I410" s="76"/>
      <c r="J410" s="76"/>
      <c r="K410" s="76"/>
      <c r="L410" s="76"/>
      <c r="M410" s="76"/>
      <c r="N410" s="76"/>
      <c r="O410" s="76"/>
    </row>
    <row r="411" spans="1:15" x14ac:dyDescent="0.25">
      <c r="A411" s="76"/>
      <c r="B411" s="76"/>
      <c r="C411" s="76"/>
      <c r="D411" s="76"/>
      <c r="E411" s="76"/>
      <c r="F411" s="76"/>
      <c r="G411" s="76"/>
      <c r="H411" s="76"/>
      <c r="I411" s="76"/>
      <c r="J411" s="76"/>
      <c r="K411" s="76"/>
      <c r="L411" s="76"/>
      <c r="M411" s="76"/>
      <c r="N411" s="76"/>
      <c r="O411" s="76"/>
    </row>
    <row r="412" spans="1:15" x14ac:dyDescent="0.25">
      <c r="A412" s="76"/>
      <c r="B412" s="76"/>
      <c r="C412" s="76"/>
      <c r="D412" s="76"/>
      <c r="E412" s="76"/>
      <c r="F412" s="76"/>
      <c r="G412" s="76"/>
      <c r="H412" s="76"/>
      <c r="I412" s="76"/>
      <c r="J412" s="76"/>
      <c r="K412" s="76"/>
      <c r="L412" s="76"/>
      <c r="M412" s="76"/>
      <c r="N412" s="76"/>
      <c r="O412" s="76"/>
    </row>
    <row r="413" spans="1:15" x14ac:dyDescent="0.25">
      <c r="A413" s="76"/>
      <c r="B413" s="76"/>
      <c r="C413" s="76"/>
      <c r="D413" s="76"/>
      <c r="E413" s="76"/>
      <c r="F413" s="76"/>
      <c r="G413" s="76"/>
      <c r="H413" s="76"/>
      <c r="I413" s="76"/>
      <c r="J413" s="76"/>
      <c r="K413" s="76"/>
      <c r="L413" s="76"/>
      <c r="M413" s="76"/>
      <c r="N413" s="76"/>
      <c r="O413" s="76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59"/>
      <c r="B415" s="59"/>
      <c r="C415" s="59"/>
      <c r="D415" s="59"/>
    </row>
    <row r="416" spans="1:15" x14ac:dyDescent="0.25">
      <c r="A416" s="59"/>
      <c r="B416" s="59"/>
      <c r="C416" s="59"/>
      <c r="D416" s="59"/>
      <c r="E416" s="45" t="s">
        <v>444</v>
      </c>
    </row>
  </sheetData>
  <mergeCells count="281">
    <mergeCell ref="A8:P8"/>
    <mergeCell ref="A123:P123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06.17.1 CT Planaltina</vt:lpstr>
      <vt:lpstr>Plan5</vt:lpstr>
      <vt:lpstr>'06.17.1 CT Planaltina'!Area_de_impressao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2019-07-03T14:09:59Z</dcterms:modified>
</cp:coreProperties>
</file>