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XXX - VICENTE PIRES" sheetId="23" r:id="rId1"/>
    <sheet name="Plan5" sheetId="67" r:id="rId2"/>
  </sheets>
  <definedNames>
    <definedName name="_xlnm.Print_Area" localSheetId="0">'RA XXX - VICENTE PIRES'!$A$1:$O$25</definedName>
  </definedNames>
  <calcPr calcId="152511"/>
</workbook>
</file>

<file path=xl/calcChain.xml><?xml version="1.0" encoding="utf-8"?>
<calcChain xmlns="http://schemas.openxmlformats.org/spreadsheetml/2006/main">
  <c r="O13" i="23" l="1"/>
  <c r="O17" i="23" s="1"/>
  <c r="G13" i="23" l="1"/>
  <c r="G17" i="23" s="1"/>
  <c r="H13" i="23"/>
  <c r="H17" i="23" s="1"/>
  <c r="I13" i="23"/>
  <c r="I17" i="23" s="1"/>
  <c r="J13" i="23"/>
  <c r="J17" i="23" s="1"/>
  <c r="K13" i="23"/>
  <c r="L13" i="23"/>
  <c r="N13" i="23" l="1"/>
  <c r="N17" i="23" s="1"/>
  <c r="M13" i="23"/>
  <c r="M17" i="23" s="1"/>
  <c r="L17" i="23"/>
  <c r="K17" i="23"/>
  <c r="F13" i="23"/>
  <c r="F17" i="23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<sst xmlns="http://schemas.openxmlformats.org/spreadsheetml/2006/main" count="40" uniqueCount="37">
  <si>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</si>
  <si>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</si>
  <si>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</si>
  <si>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</si>
  <si>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</si>
  <si>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</si>
  <si>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</si>
  <si>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</si>
  <si>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</si>
  <si>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</si>
  <si>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</si>
  <si>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</si>
  <si>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</si>
  <si>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</si>
  <si>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</si>
  <si>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</si>
  <si>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</si>
  <si>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</si>
  <si>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</si>
  <si>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</si>
  <si>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</si>
  <si>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</si>
  <si>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</si>
  <si>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XXX - VICENTE PIRES</t>
  </si>
  <si>
    <t>58.01</t>
  </si>
  <si>
    <t>Rua 4 Área Especial 01 Modulo 4 Lote 22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</si>
  <si>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</si>
  <si>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</si>
  <si>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</si>
  <si>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</si>
  <si>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</si>
  <si>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</si>
  <si>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ROSALINA DE FÁTIMA OLIVEIRA</t>
  </si>
  <si>
    <t>223.422.221-49</t>
  </si>
  <si>
    <t>OSENEIDE COSTA DOS SANTOS</t>
  </si>
  <si>
    <t>885.289.281-87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</si>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</sst>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6" width="6.7109375" customWidth="1"/>
    <col min="7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  <c r="N5" s="18"/>
      <c r="O5" s="18"/>
    </row>
    <row r="6" spans="1:15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  <c r="N7" s="18"/>
      <c r="O7" s="18"/>
    </row>
    <row r="8" spans="1:15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6" t="s">
        <v>36</v>
      </c>
      <c r="B9" s="36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  <c r="N9" s="19"/>
      <c r="O9" s="19"/>
    </row>
    <row r="11" spans="1:15" ht="163.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ht="15" customHeight="1" x14ac:dyDescent="0.25">
      <c r="A12" s="35" t="s">
        <v>23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4.45" customHeight="1" x14ac:dyDescent="0.25">
      <c r="A13" s="11" t="s">
        <v>24</v>
      </c>
      <c r="B13" s="12" t="s">
        <v>8</v>
      </c>
      <c r="C13" s="12"/>
      <c r="D13" s="11" t="s">
        <v>9</v>
      </c>
      <c r="E13" s="12" t="s">
        <v>25</v>
      </c>
      <c r="F13" s="11">
        <f>SUM(F14:F16)</f>
        <v>2</v>
      </c>
      <c r="G13" s="11">
        <f t="shared" ref="G13:L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N13" si="1">SUM(M14:M16)</f>
        <v>0</v>
      </c>
      <c r="N13" s="11">
        <f t="shared" si="1"/>
        <v>0</v>
      </c>
      <c r="O13" s="13">
        <f>SUM(O14:O16)</f>
        <v>7690.8</v>
      </c>
    </row>
    <row r="14" spans="1:15" s="9" customFormat="1" ht="15" customHeight="1" x14ac:dyDescent="0.25">
      <c r="A14" s="7" t="s">
        <v>1</v>
      </c>
      <c r="B14" s="32" t="s">
        <v>14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5" s="9" customFormat="1" x14ac:dyDescent="0.25">
      <c r="A15" s="6" t="s">
        <v>9</v>
      </c>
      <c r="B15" s="31" t="s">
        <v>32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3">
        <v>3845.4</v>
      </c>
    </row>
    <row r="16" spans="1:15" s="9" customFormat="1" ht="14.45" customHeight="1" x14ac:dyDescent="0.25">
      <c r="A16" s="6" t="s">
        <v>9</v>
      </c>
      <c r="B16" s="31" t="s">
        <v>34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7"/>
      <c r="N16" s="7"/>
      <c r="O16" s="23">
        <v>3845.4</v>
      </c>
    </row>
    <row r="17" spans="1:18" s="2" customFormat="1" x14ac:dyDescent="0.25">
      <c r="A17" s="41" t="s">
        <v>10</v>
      </c>
      <c r="B17" s="41"/>
      <c r="C17" s="41"/>
      <c r="D17" s="41"/>
      <c r="E17" s="41"/>
      <c r="F17" s="21">
        <f>F13</f>
        <v>2</v>
      </c>
      <c r="G17" s="28">
        <f t="shared" ref="G17:J17" si="2">G13</f>
        <v>0</v>
      </c>
      <c r="H17" s="28">
        <f t="shared" si="2"/>
        <v>0</v>
      </c>
      <c r="I17" s="28">
        <f t="shared" si="2"/>
        <v>0</v>
      </c>
      <c r="J17" s="28">
        <f t="shared" si="2"/>
        <v>0</v>
      </c>
      <c r="K17" s="21">
        <f t="shared" ref="K17:N17" si="3">K13</f>
        <v>0</v>
      </c>
      <c r="L17" s="21">
        <f t="shared" si="3"/>
        <v>0</v>
      </c>
      <c r="M17" s="21">
        <f t="shared" si="3"/>
        <v>0</v>
      </c>
      <c r="N17" s="21">
        <f t="shared" si="3"/>
        <v>0</v>
      </c>
      <c r="O17" s="10">
        <f>O13</f>
        <v>7690.8</v>
      </c>
    </row>
    <row r="18" spans="1:18" x14ac:dyDescent="0.25">
      <c r="A18" s="37" t="s">
        <v>17</v>
      </c>
      <c r="B18" s="38"/>
      <c r="C18" s="38"/>
      <c r="D18" s="39"/>
      <c r="E18" s="15" t="s">
        <v>18</v>
      </c>
      <c r="J18" s="1"/>
      <c r="K18" s="1"/>
      <c r="L18" s="1"/>
      <c r="M18" s="1"/>
      <c r="N18" s="1"/>
      <c r="O18" s="1"/>
      <c r="Q18" s="22"/>
      <c r="R18" s="20"/>
    </row>
    <row r="19" spans="1:18" ht="15" customHeight="1" x14ac:dyDescent="0.25">
      <c r="A19" s="37" t="s">
        <v>15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22"/>
      <c r="R19" s="20"/>
    </row>
    <row r="20" spans="1:18" x14ac:dyDescent="0.2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22"/>
      <c r="R20" s="20"/>
    </row>
    <row r="21" spans="1:18" ht="15" customHeight="1" x14ac:dyDescent="0.25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22"/>
    </row>
    <row r="22" spans="1:18" ht="15" customHeight="1" x14ac:dyDescent="0.25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40"/>
      <c r="B24" s="40"/>
      <c r="C24" s="40"/>
      <c r="D24" s="4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40"/>
      <c r="B25" s="40"/>
      <c r="C25" s="40"/>
      <c r="D25" s="40"/>
      <c r="E25" s="17" t="s">
        <v>19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</sheetData>
  <mergeCells count="17">
    <mergeCell ref="A21:O21"/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XXX - VICENTE PIRES</vt:lpstr>
      <vt:lpstr>Plan5</vt:lpstr>
      <vt:lpstr>'RA XXX - VICENTE PIRES'!Area_de_impressao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2019-07-25T19:57:26Z</dcterms:modified>
</cp:coreProperties>
</file>